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8" documentId="8_{27FFF817-1129-444E-8E98-882E380E967D}" xr6:coauthVersionLast="47" xr6:coauthVersionMax="47" xr10:uidLastSave="{43AF143E-6E80-4DFF-8A73-02E906AD744B}"/>
  <bookViews>
    <workbookView xWindow="-110" yWindow="-110" windowWidth="19420" windowHeight="10300" xr2:uid="{B76196CA-ECC9-4F83-9D5E-0E5600E0C9C2}"/>
  </bookViews>
  <sheets>
    <sheet name="INDEX|MATCHの本質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3" i="1" l="1"/>
  <c r="E33" i="1"/>
  <c r="E4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3" authorId="0" shapeId="0" xr:uid="{60E12515-3CE6-4C9D-B647-342D7A6E5E1C}">
      <text>
        <r>
          <rPr>
            <sz val="24"/>
            <color indexed="81"/>
            <rFont val="MS P ゴシック"/>
            <family val="3"/>
            <charset val="128"/>
          </rPr>
          <t>=MATCH(1800,B21:B24,0)</t>
        </r>
      </text>
    </comment>
    <comment ref="E33" authorId="0" shapeId="0" xr:uid="{ED60AFA2-2A81-4116-BE5E-88D801A278CF}">
      <text>
        <r>
          <rPr>
            <sz val="24"/>
            <color indexed="81"/>
            <rFont val="MS P ゴシック"/>
            <family val="3"/>
            <charset val="128"/>
          </rPr>
          <t>=INDEX(A21:A24,3)</t>
        </r>
      </text>
    </comment>
    <comment ref="E42" authorId="0" shapeId="0" xr:uid="{497E6AA3-F738-430B-A279-24773924AAC7}">
      <text>
        <r>
          <rPr>
            <sz val="24"/>
            <color indexed="81"/>
            <rFont val="MS P ゴシック"/>
            <family val="3"/>
            <charset val="128"/>
          </rPr>
          <t>=INDEX(A21:A24,MATCH(1800,B21:B24,0))</t>
        </r>
      </text>
    </comment>
  </commentList>
</comments>
</file>

<file path=xl/sharedStrings.xml><?xml version="1.0" encoding="utf-8"?>
<sst xmlns="http://schemas.openxmlformats.org/spreadsheetml/2006/main" count="175" uniqueCount="170">
  <si>
    <t>_________________________________________________________________________________________________________________</t>
  </si>
  <si>
    <t>11. AI頼りでは「やりたいことに対して何をすべきか」が曖昧になり、誤った式を見抜けないため体系理解が必須となる。</t>
  </si>
  <si>
    <t>10. 5分類（参照・計算・文字列・日付・条件分岐）を理解すると、やりたい処理の置き場所が一瞬で判断できる。</t>
  </si>
  <si>
    <t>9. 関数は“内側から外側へ”組み立てるのが本質（中身＝参照/計算 → 外枠＝IF）。</t>
  </si>
  <si>
    <t>8. Excelの実務ロジックは「素材加工 → 参照 → 計算 → 条件分岐（外枠）」の順で構築される。</t>
  </si>
  <si>
    <t>7. 条件分岐関数は他の関数を包み込む“大外のロジック層”であり、IF が中心となる。</t>
  </si>
  <si>
    <t>6. 文字列操作と日付操作は「素材を整形して参照・計算に渡す前処理」である。</t>
  </si>
  <si>
    <t>5. 計算系は SUMIFS / COUNTIFS / SUMPRODUCT / GROUPBY / PIVOTBY / BYROW が中心。</t>
  </si>
  <si>
    <t>4. 参照系は VLOOKUP / INDEX / MATCH / XLOOKUP / FILTER / UNIQUE / SORT が中心。</t>
  </si>
  <si>
    <t>3. 参照したいときは参照関数を大外に置き、計算したいときは計算関数を大外に置く。</t>
  </si>
  <si>
    <t>2. MATCHは「位置を返す」、INDEXは「値を返す」──この結合が参照の基本構造。</t>
  </si>
  <si>
    <t>1. INDEX×MATCHは参照の本質であり、実務で壊れない参照構造の中心となる。</t>
  </si>
  <si>
    <t>まとめ</t>
    <phoneticPr fontId="2"/>
  </si>
  <si>
    <t>●「３」のところに、MATCH関数を入れる</t>
    <rPh sb="15" eb="17">
      <t>カンスウ</t>
    </rPh>
    <rPh sb="18" eb="19">
      <t>イ</t>
    </rPh>
    <phoneticPr fontId="2"/>
  </si>
  <si>
    <t>３は「1800」の位置</t>
    <rPh sb="9" eb="11">
      <t>イチ</t>
    </rPh>
    <phoneticPr fontId="2"/>
  </si>
  <si>
    <t>●</t>
    <phoneticPr fontId="2"/>
  </si>
  <si>
    <t>参照したい</t>
    <rPh sb="0" eb="2">
      <t>サンショウ</t>
    </rPh>
    <phoneticPr fontId="2"/>
  </si>
  <si>
    <t>価格1800円の商品記号は？</t>
    <rPh sb="0" eb="2">
      <t>カカク</t>
    </rPh>
    <rPh sb="6" eb="7">
      <t>エン</t>
    </rPh>
    <rPh sb="8" eb="10">
      <t>ショウヒン</t>
    </rPh>
    <rPh sb="10" eb="12">
      <t>キゴウ</t>
    </rPh>
    <phoneticPr fontId="2"/>
  </si>
  <si>
    <t>●●INDEX×MATCHIでは●●</t>
    <phoneticPr fontId="2"/>
  </si>
  <si>
    <t>複数の値に応じて結果を切り替える関数。</t>
    <phoneticPr fontId="2"/>
  </si>
  <si>
    <t xml:space="preserve">●SWITCH  </t>
    <phoneticPr fontId="2"/>
  </si>
  <si>
    <t>番号に応じて指定した値を返す関数。</t>
    <phoneticPr fontId="2"/>
  </si>
  <si>
    <t xml:space="preserve">〇CHOOSE  </t>
    <phoneticPr fontId="2"/>
  </si>
  <si>
    <t>複数の条件分岐をシンプルに書ける関数。</t>
    <phoneticPr fontId="2"/>
  </si>
  <si>
    <t xml:space="preserve">〇IFS </t>
    <phoneticPr fontId="2"/>
  </si>
  <si>
    <t>エラー時に代わりの値を返す関数。</t>
  </si>
  <si>
    <t xml:space="preserve">〇IFERROR </t>
    <phoneticPr fontId="2"/>
  </si>
  <si>
    <t>複数条件をまとめて判定するための関数。</t>
    <phoneticPr fontId="2"/>
  </si>
  <si>
    <t xml:space="preserve">〇AND / OR    </t>
    <phoneticPr fontId="2"/>
  </si>
  <si>
    <t>条件に応じて結果を切り替える基本の関数。</t>
    <phoneticPr fontId="2"/>
  </si>
  <si>
    <t xml:space="preserve">〇IF  </t>
    <phoneticPr fontId="2"/>
  </si>
  <si>
    <t xml:space="preserve"> 👉 「参照・計算関数」は 中身の処理</t>
  </si>
  <si>
    <r>
      <rPr>
        <sz val="12"/>
        <color theme="1"/>
        <rFont val="Segoe UI Emoji"/>
        <family val="2"/>
      </rPr>
      <t>👉</t>
    </r>
    <r>
      <rPr>
        <sz val="12"/>
        <color theme="1"/>
        <rFont val="メイリオ"/>
        <family val="3"/>
        <charset val="128"/>
      </rPr>
      <t xml:space="preserve"> 「条件分岐関数」は 判断の外枠 </t>
    </r>
    <phoneticPr fontId="2"/>
  </si>
  <si>
    <t>IF( 条件, [参照関数や計算関数の結果], [別の結果] )</t>
    <phoneticPr fontId="2"/>
  </si>
  <si>
    <t>IF を中心に、参照・計算・文字列・日付などの処理結果を条件に応じて切り替える。</t>
  </si>
  <si>
    <t>条件分岐関数は、他の関数を包み込む“大外のロジック層”を構築する。</t>
    <phoneticPr fontId="2"/>
  </si>
  <si>
    <t>条件分岐関数</t>
    <rPh sb="0" eb="2">
      <t>ジョウケン</t>
    </rPh>
    <rPh sb="2" eb="4">
      <t>ブンキ</t>
    </rPh>
    <rPh sb="4" eb="6">
      <t>カンスウ</t>
    </rPh>
    <phoneticPr fontId="2"/>
  </si>
  <si>
    <t>営業日数を計算する関数。休業日を含む実務ロジックで必須。</t>
  </si>
  <si>
    <t>区切り文字の前後を取り出す関数。TEXTSPLIT と並ぶ現代Excelの前処理の主力。</t>
  </si>
  <si>
    <t>●NETWORKDAYS / NETWORKDAYS.INTL</t>
  </si>
  <si>
    <t>●TEXTAFTER / TEXTBEFORE</t>
  </si>
  <si>
    <t>指定した営業日数だけ前後にずらした日付を返す関数。稼働日計算で使用。</t>
  </si>
  <si>
    <t>区切り文字で文字列を分割する関数。現代Excelの前処理の中心。</t>
  </si>
  <si>
    <t>●WORKDAY / WORKDAY.INTL</t>
  </si>
  <si>
    <t>●SPLIT（TEXTSPLIT）</t>
  </si>
  <si>
    <t>日付の差（年数・月数・日数）を求める関数。期間計算で使用</t>
    <phoneticPr fontId="2"/>
  </si>
  <si>
    <t>文字列の一部を別の文字列に置き換える関数。</t>
  </si>
  <si>
    <t xml:space="preserve">〇DATEDIF </t>
    <phoneticPr fontId="2"/>
  </si>
  <si>
    <t>○SUBSTITUTE</t>
  </si>
  <si>
    <t>日付を「yyyy-mm」などの文字列に変換する関数。表示整形に必須。</t>
    <phoneticPr fontId="2"/>
  </si>
  <si>
    <t>余分なスペースを取り除く関数。</t>
  </si>
  <si>
    <t xml:space="preserve">〇 TEXT（書式変換） </t>
    <phoneticPr fontId="2"/>
  </si>
  <si>
    <t>○TRIM</t>
  </si>
  <si>
    <t xml:space="preserve"> 曜日番号を返す関数。曜日別集計やシフト管理で使用。</t>
  </si>
  <si>
    <t>複数の文字列をつなげる関数。</t>
  </si>
  <si>
    <t>〇 WEEKDAY</t>
    <phoneticPr fontId="2"/>
  </si>
  <si>
    <t>○CONCAT / TEXTJOIN</t>
  </si>
  <si>
    <t>指定した月数だけ前後にずらした日付を返す関数。月次ロジックで必須。</t>
  </si>
  <si>
    <t>数値を指定した書式の文字列に変換する関数。</t>
  </si>
  <si>
    <t xml:space="preserve">〇 EDATE </t>
    <phoneticPr fontId="2"/>
  </si>
  <si>
    <t>○TEXT</t>
  </si>
  <si>
    <t>今日の日付・現在時刻を返す関数。日付比較や経過日数の基準に使う。</t>
    <phoneticPr fontId="2"/>
  </si>
  <si>
    <t>文字列の長さ（文字数）を求める関数。</t>
  </si>
  <si>
    <t xml:space="preserve">〇 TODAY / NOW </t>
    <phoneticPr fontId="2"/>
  </si>
  <si>
    <t>○LEN</t>
  </si>
  <si>
    <t>月末日を求める関数。締め処理・請求・月次集計で最重要</t>
  </si>
  <si>
    <t>全角⇔半角を変換する関数。</t>
  </si>
  <si>
    <t xml:space="preserve">〇EOMONTH </t>
    <phoneticPr fontId="2"/>
  </si>
  <si>
    <t>〇ASC / JIS</t>
    <phoneticPr fontId="2"/>
  </si>
  <si>
    <t>日付から年・月・日を取り出す関数。日付の分解に必須。</t>
  </si>
  <si>
    <t>文字列の中から特定の文字の位置を探す関数。</t>
  </si>
  <si>
    <t xml:space="preserve">〇YEAR / MONTH / DAY </t>
    <phoneticPr fontId="2"/>
  </si>
  <si>
    <t>〇FIND / SEARCH</t>
    <phoneticPr fontId="2"/>
  </si>
  <si>
    <t>年・月・日から正しい日付シリアル値を作る関数。日付計算の基礎。</t>
  </si>
  <si>
    <t>文字列の左・右・中央から指定した文字数を取り出す関数。</t>
  </si>
  <si>
    <t xml:space="preserve">〇DATE </t>
    <phoneticPr fontId="2"/>
  </si>
  <si>
    <t>〇LEFT / RIGHT / MID</t>
    <phoneticPr fontId="2"/>
  </si>
  <si>
    <t>素材を加工して、参照関数・計算関数と組み合わせる</t>
    <rPh sb="0" eb="2">
      <t>ソザイ</t>
    </rPh>
    <rPh sb="3" eb="5">
      <t>カコウ</t>
    </rPh>
    <rPh sb="8" eb="10">
      <t>サンショウ</t>
    </rPh>
    <rPh sb="10" eb="12">
      <t>カンスウ</t>
    </rPh>
    <rPh sb="13" eb="15">
      <t>ケイサン</t>
    </rPh>
    <rPh sb="15" eb="17">
      <t>カンスウ</t>
    </rPh>
    <rPh sb="18" eb="19">
      <t>ク</t>
    </rPh>
    <rPh sb="20" eb="21">
      <t>ア</t>
    </rPh>
    <phoneticPr fontId="2"/>
  </si>
  <si>
    <t>日付操作</t>
    <rPh sb="0" eb="2">
      <t>ヒヅケ</t>
    </rPh>
    <rPh sb="2" eb="4">
      <t>ソウサ</t>
    </rPh>
    <phoneticPr fontId="2"/>
  </si>
  <si>
    <t>文字列操作関数</t>
    <rPh sb="0" eb="3">
      <t>モジレツ</t>
    </rPh>
    <rPh sb="3" eb="5">
      <t>ソウサ</t>
    </rPh>
    <rPh sb="5" eb="7">
      <t>カンスウ</t>
    </rPh>
    <phoneticPr fontId="2"/>
  </si>
  <si>
    <t>行単位・列単位で計算を適用する関数。SUMPRODUCT の代替になる場面が多い。</t>
  </si>
  <si>
    <t>●BYROW / BYCOL</t>
  </si>
  <si>
    <t>行と列でクロス集計を行う関数。ピボットテーブルを関数だけで再現できる。</t>
  </si>
  <si>
    <t>●PIVOTBY</t>
  </si>
  <si>
    <t>指定した列でグループ化して集計する関数。SUMIFS の上位互換となる現代的集計。</t>
  </si>
  <si>
    <t>複数の表を縦・横に結合する。実務で頻発する“表の連結”を関数だけで実現。</t>
  </si>
  <si>
    <t>●GROUPBY</t>
  </si>
  <si>
    <t>●HSTACK / VSTACK</t>
  </si>
  <si>
    <t>エラー無視やフィルター対応など、柔軟な集計ができる関数。</t>
  </si>
  <si>
    <t>先頭・末尾の行や列を切り出す。表の整形や最新データ抽出に使う。</t>
  </si>
  <si>
    <t>○AGGREGATE</t>
  </si>
  <si>
    <t>●TAKE / DROP</t>
  </si>
  <si>
    <t>フィルター後のデータに対して集計を行う関数。</t>
  </si>
  <si>
    <t>スピル配列から必要な列・行だけを取り出す。FILTER の後処理で強力。</t>
  </si>
  <si>
    <t>○SUBTOTAL</t>
  </si>
  <si>
    <t>●CHOOSECOLS / CHOOSEROWS</t>
  </si>
  <si>
    <t>最小値・最大値を求める関数。条件付きの最小・最大にも対応する。</t>
  </si>
  <si>
    <t>並べ替えを行う。FILTER と組み合わせると“動的リスト”が完成する。</t>
  </si>
  <si>
    <t>○MIN / MAX / MINIFS / MAXIFS</t>
  </si>
  <si>
    <t>●SORT / SORTBY</t>
  </si>
  <si>
    <t>平均値を求める関数。条件付きの平均にも対応する。</t>
  </si>
  <si>
    <t>重複を除いた一覧を返す。マスタ作成や候補リスト生成で必須。</t>
  </si>
  <si>
    <t>○AVERAGE / AVERAGEIFS</t>
  </si>
  <si>
    <t>●UNIQUE</t>
  </si>
  <si>
    <t>小数を切り捨てて整数にする関数。</t>
  </si>
  <si>
    <t>条件に一致する行だけを抽出する。実務で最も使う“動的抽出”の中心。</t>
  </si>
  <si>
    <t>○INT / TRUNC</t>
  </si>
  <si>
    <t>●FILTER</t>
  </si>
  <si>
    <t>数値を指定した桁数で丸める関数。</t>
  </si>
  <si>
    <t>現代Excelの標準。参照の理解が浅いと壊れる。</t>
  </si>
  <si>
    <t>○ROUND / ROUNDUP / ROUNDDOWN</t>
  </si>
  <si>
    <t>●XLOOKUP</t>
    <phoneticPr fontId="2"/>
  </si>
  <si>
    <t>複数条件の掛け算や合計を行う関数。配列計算の代表。</t>
  </si>
  <si>
    <t>検索位置を返す。INDEXと組み合わせて使う。</t>
    <phoneticPr fontId="2"/>
  </si>
  <si>
    <t>○SUMPRODUCT</t>
  </si>
  <si>
    <t>○MATCH / XMATCH</t>
    <phoneticPr fontId="2"/>
  </si>
  <si>
    <t>件数を数える関数。条件付きの件数カウントにも対応する。</t>
  </si>
  <si>
    <t>参照の“取り出し”の中心。MATCHと組むと最強。</t>
  </si>
  <si>
    <t>○COUNT / COUNTA / COUNTIF / COUNTIFS</t>
    <phoneticPr fontId="2"/>
  </si>
  <si>
    <t>○INDEX</t>
    <phoneticPr fontId="2"/>
  </si>
  <si>
    <t>合計を求める関数。条件付きの合計にも対応する。</t>
  </si>
  <si>
    <t>実務で依然として使用頻度が高い。列番号ズレが壊れポイント。</t>
  </si>
  <si>
    <t>○SUM / SUMIF / SUMIFS</t>
    <phoneticPr fontId="2"/>
  </si>
  <si>
    <t>○VLOOKUP</t>
    <phoneticPr fontId="2"/>
  </si>
  <si>
    <t>この関数を組合せ時に大外（一番左）に記述する</t>
    <rPh sb="2" eb="4">
      <t>カンスウ</t>
    </rPh>
    <rPh sb="5" eb="7">
      <t>クミアワ</t>
    </rPh>
    <rPh sb="8" eb="9">
      <t>ジ</t>
    </rPh>
    <rPh sb="10" eb="12">
      <t>オオソト</t>
    </rPh>
    <rPh sb="13" eb="15">
      <t>イチバン</t>
    </rPh>
    <rPh sb="15" eb="16">
      <t>ヒダリ</t>
    </rPh>
    <rPh sb="18" eb="20">
      <t>キジュツ</t>
    </rPh>
    <phoneticPr fontId="2"/>
  </si>
  <si>
    <t>計算したい？</t>
    <rPh sb="0" eb="2">
      <t>ケイサン</t>
    </rPh>
    <phoneticPr fontId="2"/>
  </si>
  <si>
    <t>参照したい？</t>
    <rPh sb="0" eb="2">
      <t>サンショウ</t>
    </rPh>
    <phoneticPr fontId="2"/>
  </si>
  <si>
    <t>何をしたいのか？</t>
    <rPh sb="0" eb="1">
      <t>ナニ</t>
    </rPh>
    <phoneticPr fontId="2"/>
  </si>
  <si>
    <t>最終的に関数で</t>
    <rPh sb="0" eb="3">
      <t>サイシュウテキ</t>
    </rPh>
    <rPh sb="4" eb="6">
      <t>カンスウ</t>
    </rPh>
    <phoneticPr fontId="2"/>
  </si>
  <si>
    <t>何番目かわからないは、MATCH関数でもとめる＝３）</t>
    <rPh sb="0" eb="2">
      <t>ナンバン</t>
    </rPh>
    <rPh sb="2" eb="3">
      <t>メ</t>
    </rPh>
    <rPh sb="16" eb="18">
      <t>カンスウ</t>
    </rPh>
    <phoneticPr fontId="2"/>
  </si>
  <si>
    <t>価格1800の商品記号は？</t>
    <rPh sb="0" eb="2">
      <t>カカク</t>
    </rPh>
    <rPh sb="7" eb="9">
      <t>ショウヒン</t>
    </rPh>
    <rPh sb="9" eb="11">
      <t>キゴウ</t>
    </rPh>
    <phoneticPr fontId="2"/>
  </si>
  <si>
    <t>何番目かわからない？　⇒MATCH関数でしらべる</t>
    <rPh sb="0" eb="3">
      <t>ナンバンメ</t>
    </rPh>
    <rPh sb="17" eb="19">
      <t>カンスウ</t>
    </rPh>
    <phoneticPr fontId="2"/>
  </si>
  <si>
    <t>INDEX×MATCH組合せ関数の基本</t>
    <rPh sb="11" eb="13">
      <t>クミアワ</t>
    </rPh>
    <rPh sb="14" eb="16">
      <t>カンスウ</t>
    </rPh>
    <rPh sb="17" eb="19">
      <t>キホン</t>
    </rPh>
    <phoneticPr fontId="2"/>
  </si>
  <si>
    <t>3番目の値を探したい</t>
    <rPh sb="1" eb="3">
      <t>バンメ</t>
    </rPh>
    <rPh sb="4" eb="5">
      <t>アタイ</t>
    </rPh>
    <rPh sb="6" eb="7">
      <t>サガ</t>
    </rPh>
    <phoneticPr fontId="2"/>
  </si>
  <si>
    <t>並びの範囲</t>
    <rPh sb="0" eb="1">
      <t>ナラ</t>
    </rPh>
    <rPh sb="3" eb="5">
      <t>ハンイ</t>
    </rPh>
    <phoneticPr fontId="2"/>
  </si>
  <si>
    <t>値を取り出したい⇒「C」</t>
    <rPh sb="0" eb="1">
      <t>アタイ</t>
    </rPh>
    <rPh sb="2" eb="3">
      <t>ト</t>
    </rPh>
    <rPh sb="4" eb="5">
      <t>ダ</t>
    </rPh>
    <phoneticPr fontId="2"/>
  </si>
  <si>
    <t>上から3番目（指定した場所）の</t>
    <rPh sb="0" eb="1">
      <t>ウエ</t>
    </rPh>
    <rPh sb="4" eb="6">
      <t>バンメ</t>
    </rPh>
    <rPh sb="7" eb="9">
      <t>シテイ</t>
    </rPh>
    <rPh sb="11" eb="13">
      <t>バショ</t>
    </rPh>
    <phoneticPr fontId="2"/>
  </si>
  <si>
    <t>指定した並び（範囲）の中で</t>
    <rPh sb="0" eb="2">
      <t>シテイ</t>
    </rPh>
    <rPh sb="4" eb="5">
      <t>ナラ</t>
    </rPh>
    <rPh sb="7" eb="9">
      <t>ハンイ</t>
    </rPh>
    <rPh sb="11" eb="12">
      <t>ナカ</t>
    </rPh>
    <phoneticPr fontId="2"/>
  </si>
  <si>
    <t>INDEX関数は、並びの中から“指定した場所の値そのもの”を取り出す関数です。</t>
  </si>
  <si>
    <t>INDEX関数の基本</t>
    <rPh sb="5" eb="7">
      <t>カンスウ</t>
    </rPh>
    <rPh sb="8" eb="10">
      <t>キホン</t>
    </rPh>
    <phoneticPr fontId="2"/>
  </si>
  <si>
    <t>完全一致</t>
    <rPh sb="0" eb="2">
      <t>カンゼン</t>
    </rPh>
    <rPh sb="2" eb="4">
      <t>イッチ</t>
    </rPh>
    <phoneticPr fontId="2"/>
  </si>
  <si>
    <t>探したいもの</t>
    <rPh sb="0" eb="1">
      <t>サガ</t>
    </rPh>
    <phoneticPr fontId="2"/>
  </si>
  <si>
    <t>4番目</t>
    <rPh sb="1" eb="2">
      <t>バン</t>
    </rPh>
    <rPh sb="2" eb="3">
      <t>メ</t>
    </rPh>
    <phoneticPr fontId="2"/>
  </si>
  <si>
    <t>D</t>
  </si>
  <si>
    <t>3番目</t>
    <rPh sb="1" eb="2">
      <t>バン</t>
    </rPh>
    <rPh sb="2" eb="3">
      <t>メ</t>
    </rPh>
    <phoneticPr fontId="2"/>
  </si>
  <si>
    <t>C</t>
  </si>
  <si>
    <t>その位置をしらべる関数</t>
    <rPh sb="2" eb="4">
      <t>イチ</t>
    </rPh>
    <rPh sb="9" eb="11">
      <t>カンスウ</t>
    </rPh>
    <phoneticPr fontId="2"/>
  </si>
  <si>
    <t>2番目</t>
    <rPh sb="1" eb="2">
      <t>バン</t>
    </rPh>
    <rPh sb="2" eb="3">
      <t>メ</t>
    </rPh>
    <phoneticPr fontId="2"/>
  </si>
  <si>
    <t>B</t>
  </si>
  <si>
    <t>「1800」は上から何番目（赤枠の範囲の中の）？</t>
    <rPh sb="7" eb="8">
      <t>ウエ</t>
    </rPh>
    <rPh sb="10" eb="12">
      <t>ナンバン</t>
    </rPh>
    <rPh sb="12" eb="13">
      <t>メ</t>
    </rPh>
    <rPh sb="14" eb="15">
      <t>アカ</t>
    </rPh>
    <rPh sb="15" eb="16">
      <t>ワク</t>
    </rPh>
    <rPh sb="17" eb="19">
      <t>ハンイ</t>
    </rPh>
    <rPh sb="20" eb="21">
      <t>ナカ</t>
    </rPh>
    <phoneticPr fontId="2"/>
  </si>
  <si>
    <t>1番目</t>
    <rPh sb="1" eb="2">
      <t>バン</t>
    </rPh>
    <rPh sb="2" eb="3">
      <t>メ</t>
    </rPh>
    <phoneticPr fontId="2"/>
  </si>
  <si>
    <t>A</t>
  </si>
  <si>
    <t>MATCH関数は「探したいものが並びの中でどこにいるかを教えてくれる関数」です。</t>
    <rPh sb="34" eb="36">
      <t>カンスウ</t>
    </rPh>
    <phoneticPr fontId="2"/>
  </si>
  <si>
    <t>赤枠の中の</t>
    <rPh sb="0" eb="1">
      <t>アカ</t>
    </rPh>
    <rPh sb="1" eb="2">
      <t>ワク</t>
    </rPh>
    <rPh sb="3" eb="4">
      <t>ナカ</t>
    </rPh>
    <phoneticPr fontId="2"/>
  </si>
  <si>
    <t>価格</t>
  </si>
  <si>
    <t>商品</t>
  </si>
  <si>
    <t>MATCH関数の基本</t>
    <rPh sb="5" eb="7">
      <t>カンスウ</t>
    </rPh>
    <rPh sb="8" eb="10">
      <t>キホン</t>
    </rPh>
    <phoneticPr fontId="2"/>
  </si>
  <si>
    <t>→INDEX×MATCHは、もっとも組み合わせて使うイメージを養えれる</t>
    <rPh sb="18" eb="19">
      <t>ク</t>
    </rPh>
    <rPh sb="20" eb="21">
      <t>ア</t>
    </rPh>
    <rPh sb="24" eb="25">
      <t>ツカ</t>
    </rPh>
    <rPh sb="31" eb="32">
      <t>ヤシナ</t>
    </rPh>
    <phoneticPr fontId="2"/>
  </si>
  <si>
    <t>ほとんどの場合は、関数の組み合わせが必要となる</t>
    <rPh sb="5" eb="7">
      <t>バアイ</t>
    </rPh>
    <rPh sb="9" eb="11">
      <t>カンスウ</t>
    </rPh>
    <rPh sb="12" eb="13">
      <t>ク</t>
    </rPh>
    <rPh sb="14" eb="15">
      <t>ア</t>
    </rPh>
    <rPh sb="18" eb="20">
      <t>ヒツヨウ</t>
    </rPh>
    <phoneticPr fontId="2"/>
  </si>
  <si>
    <t>・実務は複雑であり、ひとつの関数だけでやりたいができることもあるが、</t>
    <rPh sb="1" eb="3">
      <t>ジツム</t>
    </rPh>
    <rPh sb="4" eb="6">
      <t>フクザツ</t>
    </rPh>
    <rPh sb="14" eb="16">
      <t>カンスウ</t>
    </rPh>
    <phoneticPr fontId="2"/>
  </si>
  <si>
    <t>★関数を組み合わせて使う基本構造が体得できる最高の組み合わせ</t>
    <rPh sb="1" eb="3">
      <t>カンスウ</t>
    </rPh>
    <rPh sb="4" eb="5">
      <t>ク</t>
    </rPh>
    <rPh sb="6" eb="7">
      <t>ア</t>
    </rPh>
    <rPh sb="10" eb="11">
      <t>ツカ</t>
    </rPh>
    <rPh sb="12" eb="14">
      <t>キホン</t>
    </rPh>
    <rPh sb="14" eb="16">
      <t>コウゾウ</t>
    </rPh>
    <rPh sb="17" eb="19">
      <t>タイトク</t>
    </rPh>
    <rPh sb="22" eb="24">
      <t>サイコウ</t>
    </rPh>
    <rPh sb="25" eb="26">
      <t>ク</t>
    </rPh>
    <rPh sb="27" eb="28">
      <t>ア</t>
    </rPh>
    <phoneticPr fontId="2"/>
  </si>
  <si>
    <t>なぜ、これが実務関数の学習の本質なのか？</t>
    <rPh sb="6" eb="8">
      <t>ジツム</t>
    </rPh>
    <rPh sb="8" eb="10">
      <t>カンスウ</t>
    </rPh>
    <rPh sb="11" eb="13">
      <t>ガクシュウ</t>
    </rPh>
    <rPh sb="14" eb="16">
      <t>ホンシツ</t>
    </rPh>
    <phoneticPr fontId="2"/>
  </si>
  <si>
    <t>INDEX関数とMATCH関数を組み合わせて使う関数</t>
    <rPh sb="5" eb="7">
      <t>カンスウ</t>
    </rPh>
    <rPh sb="13" eb="15">
      <t>カンスウ</t>
    </rPh>
    <rPh sb="16" eb="17">
      <t>ク</t>
    </rPh>
    <rPh sb="18" eb="19">
      <t>ア</t>
    </rPh>
    <rPh sb="22" eb="23">
      <t>ツカ</t>
    </rPh>
    <rPh sb="24" eb="26">
      <t>カンスウ</t>
    </rPh>
    <phoneticPr fontId="2"/>
  </si>
  <si>
    <t>だからこそ、Excelの本質は“内側から外側へ”ロジックを組み立てる構造理解にあります。</t>
  </si>
  <si>
    <t>この体系がないままAIに式を作らせると、目的に対して何をすべきか曖昧になり、誤りを見抜けません。</t>
  </si>
  <si>
    <t>さらに、参照・計算・文字列・日付・条件分岐の5分類を理解すると、関数の置き場所が一瞬で判断できます。</t>
  </si>
  <si>
    <t>その中でも INDEX×MATCH は、参照の中身と外枠の構造を同時に体得できる最良の入口です。</t>
  </si>
  <si>
    <t>Excelの関数は、単体で使うよりも「組み合わせて使う」ことで真価を発揮します。</t>
  </si>
  <si>
    <t>Excel関数の本質は“内側→外側”の構造理解にある｜INDEX×MATCHが体系の入口になる理由</t>
  </si>
  <si>
    <t>INDEX×MATCHがExcel関数の本質である理由｜5分類で理解する実務関数体系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</si>
</sst>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8"/>
      <color theme="1"/>
      <name val="メイリオ"/>
      <family val="3"/>
      <charset val="128"/>
    </font>
    <font>
      <sz val="12"/>
      <color theme="1"/>
      <name val="メイリオ"/>
      <family val="2"/>
      <charset val="128"/>
    </font>
    <font>
      <sz val="12"/>
      <color theme="1"/>
      <name val="Segoe UI Emoji"/>
      <family val="2"/>
    </font>
    <font>
      <b/>
      <u/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u/>
      <sz val="12"/>
      <color rgb="FFFF0000"/>
      <name val="メイリオ"/>
      <family val="3"/>
      <charset val="128"/>
    </font>
    <font>
      <b/>
      <u/>
      <sz val="12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u/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horizontal="left" vertical="center" indent="2"/>
    </xf>
    <xf numFmtId="0" fontId="1" fillId="0" borderId="0" xfId="0" applyFont="1" applyAlignment="1">
      <alignment horizontal="left" vertical="center" indent="3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 indent="4"/>
    </xf>
    <xf numFmtId="0" fontId="9" fillId="0" borderId="0" xfId="0" applyFont="1" applyAlignment="1">
      <alignment horizontal="left" vertical="center" indent="2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" fillId="0" borderId="0" xfId="0" applyFont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>
      <alignment vertical="center"/>
    </xf>
    <xf numFmtId="0" fontId="1" fillId="3" borderId="2" xfId="0" applyFont="1" applyFill="1" applyBorder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D67C9A6B-E1C4-4150-93CC-926AA3263E9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431119</xdr:colOff>
      <xdr:row>23</xdr:row>
      <xdr:rowOff>177801</xdr:rowOff>
    </xdr:from>
    <xdr:to>
      <xdr:col>7</xdr:col>
      <xdr:colOff>272369</xdr:colOff>
      <xdr:row>23</xdr:row>
      <xdr:rowOff>184151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96A65BA-18DF-493E-89D9-4B0000C95051}"/>
            </a:ext>
          </a:extLst>
        </xdr:cNvPr>
        <xdr:cNvCxnSpPr/>
      </xdr:nvCxnSpPr>
      <xdr:spPr>
        <a:xfrm>
          <a:off x="5261655" y="5875792"/>
          <a:ext cx="646339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73705</xdr:colOff>
      <xdr:row>23</xdr:row>
      <xdr:rowOff>204107</xdr:rowOff>
    </xdr:from>
    <xdr:to>
      <xdr:col>9</xdr:col>
      <xdr:colOff>425223</xdr:colOff>
      <xdr:row>23</xdr:row>
      <xdr:rowOff>209777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690E16F-5B12-4E89-BDE4-1ED6FAE0DB69}"/>
            </a:ext>
          </a:extLst>
        </xdr:cNvPr>
        <xdr:cNvCxnSpPr/>
      </xdr:nvCxnSpPr>
      <xdr:spPr>
        <a:xfrm flipV="1">
          <a:off x="7319509" y="5902098"/>
          <a:ext cx="351518" cy="567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452211</xdr:colOff>
      <xdr:row>23</xdr:row>
      <xdr:rowOff>181202</xdr:rowOff>
    </xdr:from>
    <xdr:to>
      <xdr:col>8</xdr:col>
      <xdr:colOff>642711</xdr:colOff>
      <xdr:row>23</xdr:row>
      <xdr:rowOff>181202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D5FD69C-2427-4776-B2F5-9732BE5CA9DB}"/>
            </a:ext>
          </a:extLst>
        </xdr:cNvPr>
        <xdr:cNvCxnSpPr/>
      </xdr:nvCxnSpPr>
      <xdr:spPr>
        <a:xfrm>
          <a:off x="6087836" y="5879193"/>
          <a:ext cx="995589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29</xdr:row>
      <xdr:rowOff>0</xdr:rowOff>
    </xdr:from>
    <xdr:ext cx="2770714" cy="1339627"/>
    <xdr:pic>
      <xdr:nvPicPr>
        <xdr:cNvPr id="5" name="図 4">
          <a:extLst>
            <a:ext uri="{FF2B5EF4-FFF2-40B4-BE49-F238E27FC236}">
              <a16:creationId xmlns:a16="http://schemas.microsoft.com/office/drawing/2014/main" id="{62BF0BB9-B6C8-485E-8D4A-FED84DBAB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29400"/>
          <a:ext cx="2770714" cy="1339627"/>
        </a:xfrm>
        <a:prstGeom prst="rect">
          <a:avLst/>
        </a:prstGeom>
      </xdr:spPr>
    </xdr:pic>
    <xdr:clientData/>
  </xdr:oneCellAnchor>
  <xdr:twoCellAnchor>
    <xdr:from>
      <xdr:col>0</xdr:col>
      <xdr:colOff>800100</xdr:colOff>
      <xdr:row>19</xdr:row>
      <xdr:rowOff>234950</xdr:rowOff>
    </xdr:from>
    <xdr:to>
      <xdr:col>2</xdr:col>
      <xdr:colOff>31750</xdr:colOff>
      <xdr:row>24</xdr:row>
      <xdr:rowOff>6350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15D6D15-7A0F-4041-AD82-08AAF0EF5096}"/>
            </a:ext>
          </a:extLst>
        </xdr:cNvPr>
        <xdr:cNvSpPr/>
      </xdr:nvSpPr>
      <xdr:spPr>
        <a:xfrm>
          <a:off x="660400" y="4572000"/>
          <a:ext cx="692150" cy="920750"/>
        </a:xfrm>
        <a:prstGeom prst="rect">
          <a:avLst/>
        </a:prstGeom>
        <a:noFill/>
        <a:ln w="2222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247650</xdr:colOff>
      <xdr:row>30</xdr:row>
      <xdr:rowOff>76200</xdr:rowOff>
    </xdr:from>
    <xdr:to>
      <xdr:col>1</xdr:col>
      <xdr:colOff>285750</xdr:colOff>
      <xdr:row>34</xdr:row>
      <xdr:rowOff>101600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38FD2DE9-C404-405E-B7C4-05C2264CFF93}"/>
            </a:ext>
          </a:extLst>
        </xdr:cNvPr>
        <xdr:cNvSpPr/>
      </xdr:nvSpPr>
      <xdr:spPr>
        <a:xfrm>
          <a:off x="247650" y="6934200"/>
          <a:ext cx="698500" cy="939800"/>
        </a:xfrm>
        <a:prstGeom prst="rect">
          <a:avLst/>
        </a:prstGeom>
        <a:noFill/>
        <a:ln w="2222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647700</xdr:colOff>
      <xdr:row>33</xdr:row>
      <xdr:rowOff>203200</xdr:rowOff>
    </xdr:from>
    <xdr:to>
      <xdr:col>7</xdr:col>
      <xdr:colOff>800100</xdr:colOff>
      <xdr:row>33</xdr:row>
      <xdr:rowOff>209550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80FA492D-179E-4328-9A9A-C377865379E9}"/>
            </a:ext>
          </a:extLst>
        </xdr:cNvPr>
        <xdr:cNvCxnSpPr/>
      </xdr:nvCxnSpPr>
      <xdr:spPr>
        <a:xfrm>
          <a:off x="4610100" y="7747000"/>
          <a:ext cx="67310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33</xdr:row>
      <xdr:rowOff>209550</xdr:rowOff>
    </xdr:from>
    <xdr:to>
      <xdr:col>8</xdr:col>
      <xdr:colOff>482600</xdr:colOff>
      <xdr:row>33</xdr:row>
      <xdr:rowOff>215900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7053F644-1F91-4C94-A5A8-6DE79F3B425A}"/>
            </a:ext>
          </a:extLst>
        </xdr:cNvPr>
        <xdr:cNvCxnSpPr/>
      </xdr:nvCxnSpPr>
      <xdr:spPr>
        <a:xfrm flipV="1">
          <a:off x="5416550" y="7753350"/>
          <a:ext cx="34925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260350</xdr:colOff>
      <xdr:row>35</xdr:row>
      <xdr:rowOff>6350</xdr:rowOff>
    </xdr:from>
    <xdr:ext cx="5595004" cy="437735"/>
    <xdr:pic>
      <xdr:nvPicPr>
        <xdr:cNvPr id="10" name="図 9">
          <a:extLst>
            <a:ext uri="{FF2B5EF4-FFF2-40B4-BE49-F238E27FC236}">
              <a16:creationId xmlns:a16="http://schemas.microsoft.com/office/drawing/2014/main" id="{5BE006DB-953C-4391-99B6-D74B03296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62350" y="8007350"/>
          <a:ext cx="5595004" cy="437735"/>
        </a:xfrm>
        <a:prstGeom prst="rect">
          <a:avLst/>
        </a:prstGeom>
      </xdr:spPr>
    </xdr:pic>
    <xdr:clientData/>
  </xdr:oneCellAnchor>
  <xdr:twoCellAnchor>
    <xdr:from>
      <xdr:col>8</xdr:col>
      <xdr:colOff>241300</xdr:colOff>
      <xdr:row>37</xdr:row>
      <xdr:rowOff>63500</xdr:rowOff>
    </xdr:from>
    <xdr:to>
      <xdr:col>11</xdr:col>
      <xdr:colOff>558800</xdr:colOff>
      <xdr:row>37</xdr:row>
      <xdr:rowOff>69850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9DA8C129-6D09-453E-8E02-FC9948AAA4D8}"/>
            </a:ext>
          </a:extLst>
        </xdr:cNvPr>
        <xdr:cNvCxnSpPr/>
      </xdr:nvCxnSpPr>
      <xdr:spPr>
        <a:xfrm flipV="1">
          <a:off x="5524500" y="8521700"/>
          <a:ext cx="229870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584200</xdr:colOff>
      <xdr:row>37</xdr:row>
      <xdr:rowOff>209550</xdr:rowOff>
    </xdr:from>
    <xdr:ext cx="4985519" cy="767588"/>
    <xdr:pic>
      <xdr:nvPicPr>
        <xdr:cNvPr id="12" name="図 11">
          <a:extLst>
            <a:ext uri="{FF2B5EF4-FFF2-40B4-BE49-F238E27FC236}">
              <a16:creationId xmlns:a16="http://schemas.microsoft.com/office/drawing/2014/main" id="{A5943796-BC07-4478-9958-39634D29A6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04" t="3968" r="1"/>
        <a:stretch>
          <a:fillRect/>
        </a:stretch>
      </xdr:blipFill>
      <xdr:spPr>
        <a:xfrm>
          <a:off x="5867400" y="8667750"/>
          <a:ext cx="4985519" cy="767588"/>
        </a:xfrm>
        <a:prstGeom prst="rect">
          <a:avLst/>
        </a:prstGeom>
      </xdr:spPr>
    </xdr:pic>
    <xdr:clientData/>
  </xdr:oneCellAnchor>
  <xdr:twoCellAnchor>
    <xdr:from>
      <xdr:col>8</xdr:col>
      <xdr:colOff>124732</xdr:colOff>
      <xdr:row>42</xdr:row>
      <xdr:rowOff>227466</xdr:rowOff>
    </xdr:from>
    <xdr:to>
      <xdr:col>12</xdr:col>
      <xdr:colOff>296182</xdr:colOff>
      <xdr:row>42</xdr:row>
      <xdr:rowOff>233816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97694870-B58E-42DD-8403-348BD5BF8D59}"/>
            </a:ext>
          </a:extLst>
        </xdr:cNvPr>
        <xdr:cNvCxnSpPr/>
      </xdr:nvCxnSpPr>
      <xdr:spPr>
        <a:xfrm flipV="1">
          <a:off x="6565446" y="10580234"/>
          <a:ext cx="3391807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717550</xdr:colOff>
      <xdr:row>47</xdr:row>
      <xdr:rowOff>228600</xdr:rowOff>
    </xdr:from>
    <xdr:to>
      <xdr:col>0</xdr:col>
      <xdr:colOff>717550</xdr:colOff>
      <xdr:row>49</xdr:row>
      <xdr:rowOff>196850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0745487C-4C8B-4025-9CFB-B3E8B0946F33}"/>
            </a:ext>
          </a:extLst>
        </xdr:cNvPr>
        <xdr:cNvCxnSpPr/>
      </xdr:nvCxnSpPr>
      <xdr:spPr>
        <a:xfrm>
          <a:off x="660400" y="10972800"/>
          <a:ext cx="0" cy="425450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158750</xdr:colOff>
      <xdr:row>48</xdr:row>
      <xdr:rowOff>0</xdr:rowOff>
    </xdr:from>
    <xdr:to>
      <xdr:col>7</xdr:col>
      <xdr:colOff>730250</xdr:colOff>
      <xdr:row>50</xdr:row>
      <xdr:rowOff>120650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3618EEBA-8F80-48F8-A7FD-901E6A481BED}"/>
            </a:ext>
          </a:extLst>
        </xdr:cNvPr>
        <xdr:cNvCxnSpPr/>
      </xdr:nvCxnSpPr>
      <xdr:spPr>
        <a:xfrm>
          <a:off x="819150" y="10972800"/>
          <a:ext cx="4464050" cy="577850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53866</xdr:colOff>
      <xdr:row>125</xdr:row>
      <xdr:rowOff>31750</xdr:rowOff>
    </xdr:from>
    <xdr:ext cx="2836845" cy="1823073"/>
    <xdr:pic>
      <xdr:nvPicPr>
        <xdr:cNvPr id="16" name="図 15">
          <a:extLst>
            <a:ext uri="{FF2B5EF4-FFF2-40B4-BE49-F238E27FC236}">
              <a16:creationId xmlns:a16="http://schemas.microsoft.com/office/drawing/2014/main" id="{19F535E8-8135-471A-81CC-ADF7CEE510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375" r="30072"/>
        <a:stretch>
          <a:fillRect/>
        </a:stretch>
      </xdr:blipFill>
      <xdr:spPr>
        <a:xfrm>
          <a:off x="53866" y="28606750"/>
          <a:ext cx="2836845" cy="1823073"/>
        </a:xfrm>
        <a:prstGeom prst="rect">
          <a:avLst/>
        </a:prstGeom>
      </xdr:spPr>
    </xdr:pic>
    <xdr:clientData/>
  </xdr:oneCellAnchor>
  <xdr:twoCellAnchor>
    <xdr:from>
      <xdr:col>6</xdr:col>
      <xdr:colOff>19050</xdr:colOff>
      <xdr:row>125</xdr:row>
      <xdr:rowOff>234950</xdr:rowOff>
    </xdr:from>
    <xdr:to>
      <xdr:col>11</xdr:col>
      <xdr:colOff>787400</xdr:colOff>
      <xdr:row>128</xdr:row>
      <xdr:rowOff>101600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934163FF-9960-446C-838B-019D7333C6FF}"/>
            </a:ext>
          </a:extLst>
        </xdr:cNvPr>
        <xdr:cNvSpPr/>
      </xdr:nvSpPr>
      <xdr:spPr>
        <a:xfrm>
          <a:off x="3981450" y="28803600"/>
          <a:ext cx="3943350" cy="5588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=INDEX(</a:t>
          </a:r>
          <a:r>
            <a:rPr kumimoji="1" lang="ja-JP" altLang="en-US" sz="2400" b="1"/>
            <a:t>○○</a:t>
          </a:r>
          <a:r>
            <a:rPr kumimoji="1" lang="en-US" altLang="ja-JP" sz="2400" b="1"/>
            <a:t>,</a:t>
          </a:r>
          <a:r>
            <a:rPr kumimoji="1" lang="ja-JP" altLang="en-US" sz="2400" b="1"/>
            <a:t>●●）</a:t>
          </a:r>
        </a:p>
      </xdr:txBody>
    </xdr:sp>
    <xdr:clientData/>
  </xdr:twoCellAnchor>
  <xdr:twoCellAnchor>
    <xdr:from>
      <xdr:col>0</xdr:col>
      <xdr:colOff>480776</xdr:colOff>
      <xdr:row>126</xdr:row>
      <xdr:rowOff>143788</xdr:rowOff>
    </xdr:from>
    <xdr:to>
      <xdr:col>2</xdr:col>
      <xdr:colOff>39852</xdr:colOff>
      <xdr:row>132</xdr:row>
      <xdr:rowOff>131525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804D122-86A8-4A38-A062-4C57FD8BF851}"/>
            </a:ext>
          </a:extLst>
        </xdr:cNvPr>
        <xdr:cNvSpPr/>
      </xdr:nvSpPr>
      <xdr:spPr>
        <a:xfrm>
          <a:off x="480776" y="28947388"/>
          <a:ext cx="879876" cy="1359337"/>
        </a:xfrm>
        <a:prstGeom prst="rect">
          <a:avLst/>
        </a:prstGeom>
        <a:noFill/>
        <a:ln w="2222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51457</xdr:colOff>
      <xdr:row>129</xdr:row>
      <xdr:rowOff>150137</xdr:rowOff>
    </xdr:from>
    <xdr:to>
      <xdr:col>3</xdr:col>
      <xdr:colOff>451507</xdr:colOff>
      <xdr:row>131</xdr:row>
      <xdr:rowOff>68025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AE3BCAA7-CF37-4DAF-A900-A3B9525F81F8}"/>
            </a:ext>
          </a:extLst>
        </xdr:cNvPr>
        <xdr:cNvSpPr/>
      </xdr:nvSpPr>
      <xdr:spPr>
        <a:xfrm>
          <a:off x="1372257" y="29639537"/>
          <a:ext cx="1060450" cy="375088"/>
        </a:xfrm>
        <a:prstGeom prst="rect">
          <a:avLst/>
        </a:prstGeom>
        <a:noFill/>
        <a:ln w="2222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0</xdr:colOff>
      <xdr:row>129</xdr:row>
      <xdr:rowOff>0</xdr:rowOff>
    </xdr:from>
    <xdr:to>
      <xdr:col>11</xdr:col>
      <xdr:colOff>768350</xdr:colOff>
      <xdr:row>131</xdr:row>
      <xdr:rowOff>107950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B9036E2E-D664-4AE7-8843-7AD74369B351}"/>
            </a:ext>
          </a:extLst>
        </xdr:cNvPr>
        <xdr:cNvSpPr/>
      </xdr:nvSpPr>
      <xdr:spPr>
        <a:xfrm>
          <a:off x="3962400" y="29489400"/>
          <a:ext cx="3962400" cy="565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=INDEX(</a:t>
          </a:r>
          <a:r>
            <a:rPr kumimoji="1" lang="ja-JP" altLang="en-US" sz="2400" b="1">
              <a:latin typeface="+mn-lt"/>
              <a:ea typeface="+mn-ea"/>
            </a:rPr>
            <a:t>範囲</a:t>
          </a:r>
          <a:r>
            <a:rPr kumimoji="1" lang="en-US" altLang="ja-JP" sz="2400" b="1"/>
            <a:t>,</a:t>
          </a:r>
          <a:r>
            <a:rPr kumimoji="1" lang="ja-JP" altLang="en-US" sz="2400" b="1"/>
            <a:t>●●）</a:t>
          </a:r>
        </a:p>
      </xdr:txBody>
    </xdr:sp>
    <xdr:clientData/>
  </xdr:twoCellAnchor>
  <xdr:twoCellAnchor>
    <xdr:from>
      <xdr:col>6</xdr:col>
      <xdr:colOff>0</xdr:colOff>
      <xdr:row>132</xdr:row>
      <xdr:rowOff>0</xdr:rowOff>
    </xdr:from>
    <xdr:to>
      <xdr:col>11</xdr:col>
      <xdr:colOff>768350</xdr:colOff>
      <xdr:row>134</xdr:row>
      <xdr:rowOff>107950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7EDE374-69A2-4439-8D8D-C4DE60B47F92}"/>
            </a:ext>
          </a:extLst>
        </xdr:cNvPr>
        <xdr:cNvSpPr/>
      </xdr:nvSpPr>
      <xdr:spPr>
        <a:xfrm>
          <a:off x="3962400" y="30175200"/>
          <a:ext cx="3962400" cy="565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=INDEX(</a:t>
          </a:r>
          <a:r>
            <a:rPr kumimoji="1" lang="en-US" altLang="ja-JP" sz="2400" b="1">
              <a:latin typeface="+mn-lt"/>
              <a:ea typeface="+mn-ea"/>
            </a:rPr>
            <a:t>A</a:t>
          </a:r>
          <a:r>
            <a:rPr kumimoji="1" lang="ja-JP" altLang="en-US" sz="2400" b="1">
              <a:latin typeface="+mn-lt"/>
              <a:ea typeface="+mn-ea"/>
            </a:rPr>
            <a:t>列の範囲</a:t>
          </a:r>
          <a:r>
            <a:rPr kumimoji="1" lang="en-US" altLang="ja-JP" sz="2400" b="1"/>
            <a:t>,</a:t>
          </a:r>
          <a:r>
            <a:rPr kumimoji="1" lang="ja-JP" altLang="en-US" sz="2400" b="1"/>
            <a:t>●●）</a:t>
          </a:r>
        </a:p>
      </xdr:txBody>
    </xdr:sp>
    <xdr:clientData/>
  </xdr:twoCellAnchor>
  <xdr:twoCellAnchor>
    <xdr:from>
      <xdr:col>6</xdr:col>
      <xdr:colOff>0</xdr:colOff>
      <xdr:row>135</xdr:row>
      <xdr:rowOff>0</xdr:rowOff>
    </xdr:from>
    <xdr:to>
      <xdr:col>11</xdr:col>
      <xdr:colOff>768350</xdr:colOff>
      <xdr:row>137</xdr:row>
      <xdr:rowOff>107950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D51B625D-ACEB-441D-87E2-75D632416CE6}"/>
            </a:ext>
          </a:extLst>
        </xdr:cNvPr>
        <xdr:cNvSpPr/>
      </xdr:nvSpPr>
      <xdr:spPr>
        <a:xfrm>
          <a:off x="3962400" y="30861000"/>
          <a:ext cx="3962400" cy="565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=INDEX(</a:t>
          </a:r>
          <a:r>
            <a:rPr kumimoji="1" lang="en-US" altLang="ja-JP" sz="2400" b="1">
              <a:latin typeface="+mn-lt"/>
              <a:ea typeface="+mn-ea"/>
            </a:rPr>
            <a:t>A</a:t>
          </a:r>
          <a:r>
            <a:rPr kumimoji="1" lang="ja-JP" altLang="en-US" sz="2400" b="1">
              <a:latin typeface="+mn-lt"/>
              <a:ea typeface="+mn-ea"/>
            </a:rPr>
            <a:t>列の範囲</a:t>
          </a:r>
          <a:r>
            <a:rPr kumimoji="1" lang="en-US" altLang="ja-JP" sz="2400" b="1"/>
            <a:t>,</a:t>
          </a:r>
          <a:r>
            <a:rPr kumimoji="1" lang="ja-JP" altLang="en-US" sz="2400" b="1"/>
            <a:t>３）</a:t>
          </a:r>
        </a:p>
      </xdr:txBody>
    </xdr:sp>
    <xdr:clientData/>
  </xdr:twoCellAnchor>
  <xdr:twoCellAnchor>
    <xdr:from>
      <xdr:col>6</xdr:col>
      <xdr:colOff>0</xdr:colOff>
      <xdr:row>139</xdr:row>
      <xdr:rowOff>0</xdr:rowOff>
    </xdr:from>
    <xdr:to>
      <xdr:col>11</xdr:col>
      <xdr:colOff>768350</xdr:colOff>
      <xdr:row>141</xdr:row>
      <xdr:rowOff>107950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124BC593-B71E-42A3-9B10-2FB939BFD2AF}"/>
            </a:ext>
          </a:extLst>
        </xdr:cNvPr>
        <xdr:cNvSpPr/>
      </xdr:nvSpPr>
      <xdr:spPr>
        <a:xfrm>
          <a:off x="3962400" y="31775400"/>
          <a:ext cx="3962400" cy="565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=MATCH(</a:t>
          </a:r>
          <a:r>
            <a:rPr kumimoji="1" lang="ja-JP" altLang="en-US" sz="2400" b="1">
              <a:latin typeface="+mn-lt"/>
              <a:ea typeface="+mn-ea"/>
            </a:rPr>
            <a:t>〇〇</a:t>
          </a:r>
          <a:r>
            <a:rPr kumimoji="1" lang="en-US" altLang="ja-JP" sz="2400" b="1">
              <a:latin typeface="+mn-lt"/>
              <a:ea typeface="+mn-ea"/>
            </a:rPr>
            <a:t>,</a:t>
          </a:r>
          <a:r>
            <a:rPr kumimoji="1" lang="ja-JP" altLang="en-US" sz="2400" b="1">
              <a:latin typeface="+mn-lt"/>
              <a:ea typeface="+mn-ea"/>
            </a:rPr>
            <a:t>●●</a:t>
          </a:r>
          <a:r>
            <a:rPr kumimoji="1" lang="en-US" altLang="ja-JP" sz="2400" b="1">
              <a:latin typeface="+mn-lt"/>
              <a:ea typeface="+mn-ea"/>
            </a:rPr>
            <a:t>,</a:t>
          </a:r>
          <a:r>
            <a:rPr kumimoji="1" lang="ja-JP" altLang="en-US" sz="2400" b="1">
              <a:latin typeface="+mn-lt"/>
              <a:ea typeface="+mn-ea"/>
            </a:rPr>
            <a:t>完全一致）</a:t>
          </a:r>
          <a:endParaRPr kumimoji="1" lang="ja-JP" altLang="en-US" sz="2400" b="1"/>
        </a:p>
      </xdr:txBody>
    </xdr:sp>
    <xdr:clientData/>
  </xdr:twoCellAnchor>
  <xdr:twoCellAnchor>
    <xdr:from>
      <xdr:col>6</xdr:col>
      <xdr:colOff>0</xdr:colOff>
      <xdr:row>142</xdr:row>
      <xdr:rowOff>0</xdr:rowOff>
    </xdr:from>
    <xdr:to>
      <xdr:col>11</xdr:col>
      <xdr:colOff>768350</xdr:colOff>
      <xdr:row>144</xdr:row>
      <xdr:rowOff>107950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48BF6ECC-4520-4B7D-AF31-CB60CF5E5A3E}"/>
            </a:ext>
          </a:extLst>
        </xdr:cNvPr>
        <xdr:cNvSpPr/>
      </xdr:nvSpPr>
      <xdr:spPr>
        <a:xfrm>
          <a:off x="3962400" y="32461200"/>
          <a:ext cx="3962400" cy="565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2400" b="1">
              <a:latin typeface="メイリオ" panose="020B0604030504040204" pitchFamily="50" charset="-128"/>
              <a:ea typeface="メイリオ" panose="020B0604030504040204" pitchFamily="50" charset="-128"/>
            </a:rPr>
            <a:t>=MATCH(</a:t>
          </a:r>
          <a:r>
            <a:rPr kumimoji="1" lang="en-US" altLang="ja-JP" sz="2400" b="1">
              <a:latin typeface="+mn-lt"/>
              <a:ea typeface="+mn-ea"/>
            </a:rPr>
            <a:t>1800,B</a:t>
          </a:r>
          <a:r>
            <a:rPr kumimoji="1" lang="ja-JP" altLang="en-US" sz="2400" b="1">
              <a:latin typeface="+mn-lt"/>
              <a:ea typeface="+mn-ea"/>
            </a:rPr>
            <a:t>列の範囲</a:t>
          </a:r>
          <a:r>
            <a:rPr kumimoji="1" lang="en-US" altLang="ja-JP" sz="2400" b="1">
              <a:latin typeface="+mn-lt"/>
              <a:ea typeface="+mn-ea"/>
            </a:rPr>
            <a:t>,0</a:t>
          </a:r>
          <a:r>
            <a:rPr kumimoji="1" lang="ja-JP" altLang="en-US" sz="2400" b="1">
              <a:latin typeface="+mn-lt"/>
              <a:ea typeface="+mn-ea"/>
            </a:rPr>
            <a:t>）</a:t>
          </a:r>
          <a:endParaRPr kumimoji="1" lang="ja-JP" altLang="en-US" sz="2400" b="1"/>
        </a:p>
      </xdr:txBody>
    </xdr:sp>
    <xdr:clientData/>
  </xdr:twoCellAnchor>
  <xdr:oneCellAnchor>
    <xdr:from>
      <xdr:col>1</xdr:col>
      <xdr:colOff>234950</xdr:colOff>
      <xdr:row>145</xdr:row>
      <xdr:rowOff>139700</xdr:rowOff>
    </xdr:from>
    <xdr:ext cx="8667724" cy="598845"/>
    <xdr:pic>
      <xdr:nvPicPr>
        <xdr:cNvPr id="25" name="図 24">
          <a:extLst>
            <a:ext uri="{FF2B5EF4-FFF2-40B4-BE49-F238E27FC236}">
              <a16:creationId xmlns:a16="http://schemas.microsoft.com/office/drawing/2014/main" id="{AFE490DD-987B-486F-827D-DC14AF908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5350" y="33286700"/>
          <a:ext cx="8667724" cy="598845"/>
        </a:xfrm>
        <a:prstGeom prst="rect">
          <a:avLst/>
        </a:prstGeom>
      </xdr:spPr>
    </xdr:pic>
    <xdr:clientData/>
  </xdr:oneCellAnchor>
  <xdr:twoCellAnchor>
    <xdr:from>
      <xdr:col>1</xdr:col>
      <xdr:colOff>488950</xdr:colOff>
      <xdr:row>136</xdr:row>
      <xdr:rowOff>146050</xdr:rowOff>
    </xdr:from>
    <xdr:to>
      <xdr:col>5</xdr:col>
      <xdr:colOff>628650</xdr:colOff>
      <xdr:row>143</xdr:row>
      <xdr:rowOff>196850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B9F6F2A3-1661-4D8B-9048-F98B9CFA4EBE}"/>
            </a:ext>
          </a:extLst>
        </xdr:cNvPr>
        <xdr:cNvCxnSpPr/>
      </xdr:nvCxnSpPr>
      <xdr:spPr>
        <a:xfrm flipH="1">
          <a:off x="1149350" y="31235650"/>
          <a:ext cx="2781300" cy="165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CD60-C0AF-4C40-98D8-D2DE09FFF318}">
  <sheetPr codeName="Sheet94">
    <tabColor theme="1"/>
  </sheetPr>
  <dimension ref="A1:J164"/>
  <sheetViews>
    <sheetView showGridLines="0" tabSelected="1" zoomScale="112" zoomScaleNormal="112" workbookViewId="0"/>
  </sheetViews>
  <sheetFormatPr defaultRowHeight="19"/>
  <cols>
    <col min="1" max="13" width="10.58203125" style="1" customWidth="1"/>
    <col min="14" max="16384" width="8.6640625" style="1"/>
  </cols>
  <sheetData>
    <row r="1" spans="1:1" ht="25.5">
      <c r="A1" s="16" t="s">
        <v>169</v>
      </c>
    </row>
    <row r="2" spans="1:1">
      <c r="A2" s="1" t="s">
        <v>168</v>
      </c>
    </row>
    <row r="4" spans="1:1">
      <c r="A4" s="1" t="s">
        <v>167</v>
      </c>
    </row>
    <row r="5" spans="1:1">
      <c r="A5" s="1" t="s">
        <v>166</v>
      </c>
    </row>
    <row r="6" spans="1:1">
      <c r="A6" s="1" t="s">
        <v>165</v>
      </c>
    </row>
    <row r="7" spans="1:1">
      <c r="A7" s="1" t="s">
        <v>164</v>
      </c>
    </row>
    <row r="8" spans="1:1">
      <c r="A8" s="1" t="s">
        <v>163</v>
      </c>
    </row>
    <row r="9" spans="1:1">
      <c r="A9" s="1" t="s">
        <v>0</v>
      </c>
    </row>
    <row r="10" spans="1:1">
      <c r="A10" s="1" t="s">
        <v>162</v>
      </c>
    </row>
    <row r="12" spans="1:1">
      <c r="A12" s="1" t="s">
        <v>161</v>
      </c>
    </row>
    <row r="13" spans="1:1">
      <c r="A13" s="1" t="s">
        <v>160</v>
      </c>
    </row>
    <row r="14" spans="1:1">
      <c r="A14" s="1" t="s">
        <v>159</v>
      </c>
    </row>
    <row r="15" spans="1:1">
      <c r="A15" s="1" t="s">
        <v>158</v>
      </c>
    </row>
    <row r="16" spans="1:1">
      <c r="A16" s="1" t="s">
        <v>157</v>
      </c>
    </row>
    <row r="18" spans="1:10">
      <c r="A18" s="14" t="s">
        <v>156</v>
      </c>
    </row>
    <row r="20" spans="1:10">
      <c r="A20" s="20" t="s">
        <v>155</v>
      </c>
      <c r="B20" s="20" t="s">
        <v>154</v>
      </c>
      <c r="C20" s="1" t="s">
        <v>153</v>
      </c>
      <c r="E20" s="14" t="s">
        <v>152</v>
      </c>
    </row>
    <row r="21" spans="1:10">
      <c r="A21" s="20" t="s">
        <v>151</v>
      </c>
      <c r="B21" s="20">
        <v>1200</v>
      </c>
      <c r="C21" s="19" t="s">
        <v>150</v>
      </c>
      <c r="E21" s="1" t="s">
        <v>149</v>
      </c>
    </row>
    <row r="22" spans="1:10" ht="19.5" thickBot="1">
      <c r="A22" s="20" t="s">
        <v>148</v>
      </c>
      <c r="B22" s="20">
        <v>1500</v>
      </c>
      <c r="C22" s="19" t="s">
        <v>147</v>
      </c>
      <c r="E22" s="1" t="s">
        <v>146</v>
      </c>
    </row>
    <row r="23" spans="1:10" ht="19.5" thickBot="1">
      <c r="A23" s="20" t="s">
        <v>145</v>
      </c>
      <c r="B23" s="21">
        <v>1800</v>
      </c>
      <c r="C23" s="19" t="s">
        <v>144</v>
      </c>
      <c r="E23" s="18">
        <f>MATCH(1800,B21:B24,0)</f>
        <v>3</v>
      </c>
    </row>
    <row r="24" spans="1:10">
      <c r="A24" s="20" t="s">
        <v>143</v>
      </c>
      <c r="B24" s="20">
        <v>2000</v>
      </c>
      <c r="C24" s="19" t="s">
        <v>142</v>
      </c>
    </row>
    <row r="25" spans="1:10">
      <c r="G25" s="6" t="s">
        <v>141</v>
      </c>
      <c r="I25" s="1" t="s">
        <v>134</v>
      </c>
      <c r="J25" s="17" t="s">
        <v>140</v>
      </c>
    </row>
    <row r="28" spans="1:10">
      <c r="A28" s="14" t="s">
        <v>139</v>
      </c>
      <c r="E28" s="14" t="s">
        <v>138</v>
      </c>
    </row>
    <row r="30" spans="1:10">
      <c r="E30" s="1" t="s">
        <v>137</v>
      </c>
    </row>
    <row r="31" spans="1:10">
      <c r="E31" s="1" t="s">
        <v>136</v>
      </c>
    </row>
    <row r="32" spans="1:10" ht="19.5" thickBot="1">
      <c r="E32" s="1" t="s">
        <v>135</v>
      </c>
    </row>
    <row r="33" spans="1:9" ht="19.5" thickBot="1">
      <c r="E33" s="18" t="str">
        <f>INDEX(A21:A24,3)</f>
        <v>C</v>
      </c>
    </row>
    <row r="35" spans="1:9">
      <c r="H35" s="1" t="s">
        <v>134</v>
      </c>
      <c r="I35" s="6" t="s">
        <v>133</v>
      </c>
    </row>
    <row r="39" spans="1:9">
      <c r="A39" s="14" t="s">
        <v>132</v>
      </c>
      <c r="E39" s="1" t="s">
        <v>131</v>
      </c>
    </row>
    <row r="40" spans="1:9">
      <c r="A40" s="1" t="s">
        <v>130</v>
      </c>
    </row>
    <row r="41" spans="1:9" ht="19.5" thickBot="1"/>
    <row r="42" spans="1:9" ht="19.5" thickBot="1">
      <c r="E42" s="18" t="str">
        <f>INDEX(A21:A24,MATCH(1800,B21:B24,0))</f>
        <v>C</v>
      </c>
    </row>
    <row r="44" spans="1:9">
      <c r="I44" s="17" t="s">
        <v>129</v>
      </c>
    </row>
    <row r="46" spans="1:9">
      <c r="A46" s="1" t="s">
        <v>0</v>
      </c>
    </row>
    <row r="47" spans="1:9" ht="25.5">
      <c r="A47" s="16" t="s">
        <v>128</v>
      </c>
    </row>
    <row r="48" spans="1:9">
      <c r="A48" s="12" t="s">
        <v>127</v>
      </c>
      <c r="B48" s="15"/>
    </row>
    <row r="49" spans="1:9">
      <c r="A49" s="14"/>
    </row>
    <row r="51" spans="1:9">
      <c r="A51" s="12" t="s">
        <v>126</v>
      </c>
      <c r="I51" s="12" t="s">
        <v>125</v>
      </c>
    </row>
    <row r="52" spans="1:9">
      <c r="A52" s="13" t="s">
        <v>124</v>
      </c>
      <c r="I52" s="13" t="s">
        <v>124</v>
      </c>
    </row>
    <row r="53" spans="1:9">
      <c r="A53" s="12"/>
      <c r="I53" s="12"/>
    </row>
    <row r="54" spans="1:9">
      <c r="A54" s="6" t="s">
        <v>123</v>
      </c>
      <c r="I54" s="6" t="s">
        <v>122</v>
      </c>
    </row>
    <row r="55" spans="1:9">
      <c r="A55" s="5" t="s">
        <v>121</v>
      </c>
      <c r="I55" s="5" t="s">
        <v>120</v>
      </c>
    </row>
    <row r="56" spans="1:9">
      <c r="A56" s="6" t="s">
        <v>119</v>
      </c>
      <c r="I56" s="6" t="s">
        <v>118</v>
      </c>
    </row>
    <row r="57" spans="1:9">
      <c r="A57" s="5" t="s">
        <v>117</v>
      </c>
      <c r="I57" s="5" t="s">
        <v>116</v>
      </c>
    </row>
    <row r="58" spans="1:9">
      <c r="A58" s="6" t="s">
        <v>115</v>
      </c>
      <c r="I58" s="6" t="s">
        <v>114</v>
      </c>
    </row>
    <row r="59" spans="1:9">
      <c r="A59" s="5" t="s">
        <v>113</v>
      </c>
      <c r="I59" s="5" t="s">
        <v>112</v>
      </c>
    </row>
    <row r="60" spans="1:9">
      <c r="A60" s="6" t="s">
        <v>111</v>
      </c>
      <c r="I60" s="6" t="s">
        <v>110</v>
      </c>
    </row>
    <row r="61" spans="1:9">
      <c r="A61" s="5" t="s">
        <v>109</v>
      </c>
      <c r="I61" s="5" t="s">
        <v>108</v>
      </c>
    </row>
    <row r="62" spans="1:9">
      <c r="A62" s="6" t="s">
        <v>107</v>
      </c>
      <c r="I62" s="6" t="s">
        <v>106</v>
      </c>
    </row>
    <row r="63" spans="1:9">
      <c r="A63" s="5" t="s">
        <v>105</v>
      </c>
      <c r="I63" s="5" t="s">
        <v>104</v>
      </c>
    </row>
    <row r="64" spans="1:9">
      <c r="A64" s="6" t="s">
        <v>103</v>
      </c>
      <c r="I64" s="6" t="s">
        <v>102</v>
      </c>
    </row>
    <row r="65" spans="1:9">
      <c r="A65" s="5" t="s">
        <v>101</v>
      </c>
      <c r="I65" s="5" t="s">
        <v>100</v>
      </c>
    </row>
    <row r="66" spans="1:9">
      <c r="A66" s="6" t="s">
        <v>99</v>
      </c>
      <c r="I66" s="6" t="s">
        <v>98</v>
      </c>
    </row>
    <row r="67" spans="1:9">
      <c r="A67" s="5" t="s">
        <v>97</v>
      </c>
      <c r="I67" s="10" t="s">
        <v>96</v>
      </c>
    </row>
    <row r="68" spans="1:9">
      <c r="A68" s="6" t="s">
        <v>95</v>
      </c>
      <c r="I68" s="11" t="s">
        <v>94</v>
      </c>
    </row>
    <row r="69" spans="1:9">
      <c r="A69" s="5" t="s">
        <v>93</v>
      </c>
      <c r="I69" s="10" t="s">
        <v>92</v>
      </c>
    </row>
    <row r="70" spans="1:9">
      <c r="A70" s="6" t="s">
        <v>91</v>
      </c>
      <c r="I70" s="11" t="s">
        <v>90</v>
      </c>
    </row>
    <row r="71" spans="1:9">
      <c r="A71" s="5" t="s">
        <v>89</v>
      </c>
      <c r="I71" s="10" t="s">
        <v>88</v>
      </c>
    </row>
    <row r="72" spans="1:9">
      <c r="A72" s="6" t="s">
        <v>87</v>
      </c>
      <c r="I72" s="11" t="s">
        <v>86</v>
      </c>
    </row>
    <row r="73" spans="1:9">
      <c r="A73" s="5" t="s">
        <v>85</v>
      </c>
      <c r="I73" s="10" t="s">
        <v>84</v>
      </c>
    </row>
    <row r="74" spans="1:9">
      <c r="I74" s="11" t="s">
        <v>83</v>
      </c>
    </row>
    <row r="75" spans="1:9">
      <c r="I75" s="10" t="s">
        <v>82</v>
      </c>
    </row>
    <row r="76" spans="1:9">
      <c r="I76" s="11" t="s">
        <v>81</v>
      </c>
    </row>
    <row r="77" spans="1:9">
      <c r="I77" s="10" t="s">
        <v>80</v>
      </c>
    </row>
    <row r="79" spans="1:9">
      <c r="A79" s="9" t="s">
        <v>79</v>
      </c>
      <c r="I79" s="9" t="s">
        <v>78</v>
      </c>
    </row>
    <row r="80" spans="1:9">
      <c r="A80" s="1" t="s">
        <v>77</v>
      </c>
      <c r="I80" s="1" t="s">
        <v>77</v>
      </c>
    </row>
    <row r="81" spans="1:9">
      <c r="A81" s="6" t="s">
        <v>76</v>
      </c>
      <c r="I81" s="11" t="s">
        <v>75</v>
      </c>
    </row>
    <row r="82" spans="1:9">
      <c r="A82" s="5" t="s">
        <v>74</v>
      </c>
      <c r="I82" s="10" t="s">
        <v>73</v>
      </c>
    </row>
    <row r="83" spans="1:9">
      <c r="A83" s="6" t="s">
        <v>72</v>
      </c>
      <c r="I83" s="11" t="s">
        <v>71</v>
      </c>
    </row>
    <row r="84" spans="1:9">
      <c r="A84" s="5" t="s">
        <v>70</v>
      </c>
      <c r="I84" s="10" t="s">
        <v>69</v>
      </c>
    </row>
    <row r="85" spans="1:9">
      <c r="A85" s="6" t="s">
        <v>68</v>
      </c>
      <c r="I85" s="11" t="s">
        <v>67</v>
      </c>
    </row>
    <row r="86" spans="1:9">
      <c r="A86" s="5" t="s">
        <v>66</v>
      </c>
      <c r="I86" s="5" t="s">
        <v>65</v>
      </c>
    </row>
    <row r="87" spans="1:9">
      <c r="A87" s="6" t="s">
        <v>64</v>
      </c>
      <c r="I87" s="11" t="s">
        <v>63</v>
      </c>
    </row>
    <row r="88" spans="1:9">
      <c r="A88" s="5" t="s">
        <v>62</v>
      </c>
      <c r="I88" s="10" t="s">
        <v>61</v>
      </c>
    </row>
    <row r="89" spans="1:9">
      <c r="A89" s="6" t="s">
        <v>60</v>
      </c>
      <c r="I89" s="11" t="s">
        <v>59</v>
      </c>
    </row>
    <row r="90" spans="1:9">
      <c r="A90" s="5" t="s">
        <v>58</v>
      </c>
      <c r="I90" s="10" t="s">
        <v>57</v>
      </c>
    </row>
    <row r="91" spans="1:9">
      <c r="A91" s="11" t="s">
        <v>56</v>
      </c>
      <c r="I91" s="11" t="s">
        <v>55</v>
      </c>
    </row>
    <row r="92" spans="1:9">
      <c r="A92" s="5" t="s">
        <v>54</v>
      </c>
      <c r="I92" s="11" t="s">
        <v>53</v>
      </c>
    </row>
    <row r="93" spans="1:9">
      <c r="A93" s="11" t="s">
        <v>52</v>
      </c>
      <c r="I93" s="11" t="s">
        <v>51</v>
      </c>
    </row>
    <row r="94" spans="1:9">
      <c r="A94" s="10" t="s">
        <v>50</v>
      </c>
      <c r="I94" s="5" t="s">
        <v>49</v>
      </c>
    </row>
    <row r="95" spans="1:9">
      <c r="A95" s="11" t="s">
        <v>48</v>
      </c>
      <c r="I95" s="11" t="s">
        <v>47</v>
      </c>
    </row>
    <row r="96" spans="1:9">
      <c r="A96" s="5" t="s">
        <v>46</v>
      </c>
      <c r="I96" s="5" t="s">
        <v>45</v>
      </c>
    </row>
    <row r="97" spans="1:9">
      <c r="A97" s="11" t="s">
        <v>44</v>
      </c>
      <c r="I97" s="6" t="s">
        <v>43</v>
      </c>
    </row>
    <row r="98" spans="1:9">
      <c r="A98" s="10" t="s">
        <v>42</v>
      </c>
      <c r="I98" s="5" t="s">
        <v>41</v>
      </c>
    </row>
    <row r="99" spans="1:9">
      <c r="A99" s="6" t="s">
        <v>40</v>
      </c>
      <c r="I99" s="6" t="s">
        <v>39</v>
      </c>
    </row>
    <row r="100" spans="1:9">
      <c r="A100" s="5" t="s">
        <v>38</v>
      </c>
      <c r="I100" s="5" t="s">
        <v>37</v>
      </c>
    </row>
    <row r="101" spans="1:9">
      <c r="A101" s="5"/>
      <c r="I101" s="5"/>
    </row>
    <row r="103" spans="1:9">
      <c r="A103" s="9" t="s">
        <v>36</v>
      </c>
    </row>
    <row r="104" spans="1:9">
      <c r="A104" s="1" t="s">
        <v>35</v>
      </c>
    </row>
    <row r="105" spans="1:9">
      <c r="A105" s="1" t="s">
        <v>34</v>
      </c>
    </row>
    <row r="106" spans="1:9">
      <c r="A106" s="1" t="s">
        <v>33</v>
      </c>
    </row>
    <row r="107" spans="1:9">
      <c r="A107" s="8" t="s">
        <v>32</v>
      </c>
    </row>
    <row r="108" spans="1:9">
      <c r="A108" s="1" t="s">
        <v>31</v>
      </c>
    </row>
    <row r="109" spans="1:9">
      <c r="A109" s="7"/>
    </row>
    <row r="110" spans="1:9">
      <c r="A110" s="6" t="s">
        <v>30</v>
      </c>
    </row>
    <row r="111" spans="1:9">
      <c r="A111" s="5" t="s">
        <v>29</v>
      </c>
    </row>
    <row r="112" spans="1:9">
      <c r="A112" s="6" t="s">
        <v>28</v>
      </c>
    </row>
    <row r="113" spans="1:7">
      <c r="A113" s="5" t="s">
        <v>27</v>
      </c>
    </row>
    <row r="114" spans="1:7">
      <c r="A114" s="6" t="s">
        <v>26</v>
      </c>
    </row>
    <row r="115" spans="1:7">
      <c r="A115" s="5" t="s">
        <v>25</v>
      </c>
    </row>
    <row r="116" spans="1:7">
      <c r="A116" s="6" t="s">
        <v>24</v>
      </c>
    </row>
    <row r="117" spans="1:7">
      <c r="A117" s="5" t="s">
        <v>23</v>
      </c>
    </row>
    <row r="118" spans="1:7">
      <c r="A118" s="6" t="s">
        <v>22</v>
      </c>
    </row>
    <row r="119" spans="1:7">
      <c r="A119" s="5" t="s">
        <v>21</v>
      </c>
    </row>
    <row r="120" spans="1:7">
      <c r="A120" s="6" t="s">
        <v>20</v>
      </c>
    </row>
    <row r="121" spans="1:7">
      <c r="A121" s="5" t="s">
        <v>19</v>
      </c>
    </row>
    <row r="124" spans="1:7" ht="28.5">
      <c r="A124" s="4" t="s">
        <v>18</v>
      </c>
    </row>
    <row r="125" spans="1:7" ht="28.5">
      <c r="A125" s="4" t="s">
        <v>17</v>
      </c>
    </row>
    <row r="126" spans="1:7">
      <c r="G126" s="1" t="s">
        <v>16</v>
      </c>
    </row>
    <row r="137" spans="6:7">
      <c r="F137" s="3" t="s">
        <v>15</v>
      </c>
    </row>
    <row r="139" spans="6:7">
      <c r="G139" s="1" t="s">
        <v>14</v>
      </c>
    </row>
    <row r="145" spans="1:2">
      <c r="B145" s="1" t="s">
        <v>13</v>
      </c>
    </row>
    <row r="151" spans="1:2" ht="28.5">
      <c r="A151" s="2" t="s">
        <v>12</v>
      </c>
    </row>
    <row r="152" spans="1:2">
      <c r="A152" s="1" t="s">
        <v>11</v>
      </c>
    </row>
    <row r="153" spans="1:2">
      <c r="A153" s="1" t="s">
        <v>10</v>
      </c>
    </row>
    <row r="154" spans="1:2">
      <c r="A154" s="1" t="s">
        <v>9</v>
      </c>
    </row>
    <row r="155" spans="1:2">
      <c r="A155" s="1" t="s">
        <v>8</v>
      </c>
    </row>
    <row r="156" spans="1:2">
      <c r="A156" s="1" t="s">
        <v>7</v>
      </c>
    </row>
    <row r="157" spans="1:2">
      <c r="A157" s="1" t="s">
        <v>6</v>
      </c>
    </row>
    <row r="158" spans="1:2">
      <c r="A158" s="1" t="s">
        <v>5</v>
      </c>
    </row>
    <row r="159" spans="1:2">
      <c r="A159" s="1" t="s">
        <v>4</v>
      </c>
    </row>
    <row r="160" spans="1:2">
      <c r="A160" s="1" t="s">
        <v>3</v>
      </c>
    </row>
    <row r="161" spans="1:1">
      <c r="A161" s="1" t="s">
        <v>2</v>
      </c>
    </row>
    <row r="162" spans="1:1">
      <c r="A162" s="1" t="s">
        <v>1</v>
      </c>
    </row>
    <row r="164" spans="1:1">
      <c r="A164" s="1" t="s">
        <v>0</v>
      </c>
    </row>
  </sheetData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INDEX|MATCHの本質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2026-08-02T11:06:41Z</dcterms:created>
  <dcterms:modified xsi:type="dcterms:W3CDTF">2026-08-03T01:30:18Z</dcterms:modified>
</cp:coreProperties>
</file>