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43DE21B9-858B-4DCF-8A05-3DA776511A8D}" xr6:coauthVersionLast="47" xr6:coauthVersionMax="47" xr10:uidLastSave="{00000000-0000-0000-0000-000000000000}"/>
  <bookViews>
    <workbookView xWindow="-110" yWindow="-110" windowWidth="19420" windowHeight="10300" xr2:uid="{7D4063CA-6230-464E-AB9E-E4D8610C4614}"/>
  </bookViews>
  <sheets>
    <sheet name="２次元検索③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30" i="1" l="1"/>
  <c r="D30" i="1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30" authorId="0" shapeId="0" xr:uid="{E220956F-EDA9-4BF6-AE29-5227946443DF}">
      <text>
        <r>
          <rPr>
            <sz val="24"/>
            <color indexed="81"/>
            <rFont val="MS P ゴシック"/>
            <family val="3"/>
            <charset val="128"/>
          </rPr>
          <t>=XLOOKUP(B32&amp;B33,A21:A26&amp;B21:B26,XLOOKUP(B30&amp;B31,C19:H19&amp;C20:H20,C21:H26))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<sst xmlns="http://schemas.openxmlformats.org/spreadsheetml/2006/main" count="69" uniqueCount="53">
  <si>
    <t>XLOOKUPで理解する2次元検索③【EXCEL】</t>
    <phoneticPr fontId="2"/>
  </si>
  <si>
    <t>【Deep-Dive Function Series】XLOOKUPで理解する2次元検索の完成形｜縦×横・横×横・縦×縦を同時に扱う“3軸複合検索”の完成形を理解する</t>
    <phoneticPr fontId="2"/>
  </si>
  <si>
    <t>XLOOKUPは、縦方向・横方向・複合方向の検索を入れ子にすることで、</t>
  </si>
  <si>
    <t>商品 × 項目 × 月 × 年のような多軸の実務データを一式で扱えます。</t>
  </si>
  <si>
    <t>本記事では、縦×横・横×横・縦×縦を同時に組み合わせることで、</t>
  </si>
  <si>
    <t>年と月で列を特定し、商品と項目で行を特定する3軸構造を解説します。</t>
  </si>
  <si>
    <t>複数の検索軸が混在しても壊れない“実務の完成形”を理解することが目的です。</t>
  </si>
  <si>
    <t>___________________________________________________________________________</t>
    <phoneticPr fontId="2"/>
  </si>
  <si>
    <t>講習　　縦×横・横×横・縦×縦を混在させた実務例</t>
    <rPh sb="12" eb="13">
      <t>タテ</t>
    </rPh>
    <rPh sb="14" eb="15">
      <t>タテ</t>
    </rPh>
    <phoneticPr fontId="2"/>
  </si>
  <si>
    <t>次の表について、検索条件に入力された「年」「月」「商品」「項目」に該当する値を返しなさい。</t>
  </si>
  <si>
    <t>検索は次の入れ子構造とすること：</t>
  </si>
  <si>
    <t>・年 × 月（横×横）で「列」を特定する</t>
  </si>
  <si>
    <t>・商品 × 項目（縦×縦）で「行」を特定する</t>
  </si>
  <si>
    <t>・縦×横・横×横・縦×縦を混在させた 3 軸の入れ子構造とする</t>
  </si>
  <si>
    <t>2025年</t>
    <rPh sb="4" eb="5">
      <t>ネン</t>
    </rPh>
    <phoneticPr fontId="2"/>
  </si>
  <si>
    <t>2026年</t>
    <rPh sb="4" eb="5">
      <t>ネン</t>
    </rPh>
    <phoneticPr fontId="2"/>
  </si>
  <si>
    <t>商品</t>
  </si>
  <si>
    <t>項目</t>
  </si>
  <si>
    <t>4月</t>
  </si>
  <si>
    <t>４月</t>
    <phoneticPr fontId="2"/>
  </si>
  <si>
    <t>5月</t>
  </si>
  <si>
    <t>５月</t>
    <phoneticPr fontId="2"/>
  </si>
  <si>
    <t>6月</t>
  </si>
  <si>
    <t>６月</t>
    <phoneticPr fontId="2"/>
  </si>
  <si>
    <t>A</t>
  </si>
  <si>
    <t>売上</t>
  </si>
  <si>
    <t>原価</t>
  </si>
  <si>
    <t>利益</t>
  </si>
  <si>
    <t>B</t>
  </si>
  <si>
    <t>【条件】</t>
  </si>
  <si>
    <t>年</t>
    <rPh sb="0" eb="1">
      <t>ネン</t>
    </rPh>
    <phoneticPr fontId="2"/>
  </si>
  <si>
    <t>月</t>
    <rPh sb="0" eb="1">
      <t>ツキ</t>
    </rPh>
    <phoneticPr fontId="2"/>
  </si>
  <si>
    <t>商品</t>
    <rPh sb="0" eb="2">
      <t>ショウヒン</t>
    </rPh>
    <phoneticPr fontId="2"/>
  </si>
  <si>
    <t>項目</t>
    <rPh sb="0" eb="2">
      <t>コウモク</t>
    </rPh>
    <phoneticPr fontId="2"/>
  </si>
  <si>
    <t>■ ステップ1｜横×横で「年 × 月」の列を特定する</t>
  </si>
  <si>
    <t>年一覧 と 月一覧 を連結し、検索条件（年 &amp; 月）と一致する列を検索します。</t>
  </si>
  <si>
    <t>この検索で返されるのは「2025年5月の列」そのものです。</t>
  </si>
  <si>
    <t>横方向の見出しを連結して検索軸を1本にまとめるのがポイントです。</t>
  </si>
  <si>
    <t>■ ステップ2｜縦×縦で「商品 × 項目」の行を特定する</t>
  </si>
  <si>
    <t>商品一覧 と 項目一覧 を連結し、検索条件（商品 &amp; 項目）と一致する行を検索します。</t>
  </si>
  <si>
    <t>この検索で返されるのは「B原価の行」です。</t>
  </si>
  <si>
    <t>縦方向の見出しを連結して検索軸を1本にまとめます。</t>
  </si>
  <si>
    <t>■ ステップ3｜行 × 列の交点を返す</t>
  </si>
  <si>
    <t>ステップ1で取得した「2025年5月の列」と、</t>
  </si>
  <si>
    <t>ステップ2で取得した「B原価の行」を組み合わせることで、</t>
  </si>
  <si>
    <t>行 × 列の交点である 180 が返されます。</t>
  </si>
  <si>
    <t>■ ステップ4｜入れ子構造として式を1本にまとめる</t>
  </si>
  <si>
    <t>横×横で取得した列を、縦×縦の検索の戻り範囲として渡すことで、</t>
  </si>
  <si>
    <t>縦×横・横×横・縦×縦が混在した 3 軸構造が完成します。</t>
  </si>
  <si>
    <t>4条件（年・月・商品・項目）を1本の式で扱えるようになります。</t>
  </si>
  <si>
    <t>■ ステップ5｜完成式（セル番地禁止）</t>
  </si>
  <si>
    <t>・今回使用する式：</t>
  </si>
  <si>
    <t>=XLOOKUP(商品条件&amp;項目条件,商品一覧&amp;項目一覧,XLOOKUP(年条件&amp;月条件,年一覧&amp;月一覧,売上原価利益表))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</si>
</sst>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theme="1"/>
      <name val="游ゴシック"/>
      <family val="2"/>
      <charset val="128"/>
      <scheme val="minor"/>
    </font>
    <font>
      <b/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24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2" borderId="3" xfId="0" applyFont="1" applyFill="1" applyBorder="1">
      <alignment vertical="center"/>
    </xf>
    <xf numFmtId="0" fontId="3" fillId="0" borderId="0" xfId="0" applyFont="1" applyAlignment="1">
      <alignment horizontal="left" vertical="center" indent="2"/>
    </xf>
    <xf numFmtId="0" fontId="3" fillId="0" borderId="0" xfId="0" quotePrefix="1" applyFont="1" applyAlignment="1">
      <alignment horizontal="left" vertical="center" indent="2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F3962885-03E4-431B-95BD-A51033BC46F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D61FD-0EF5-4FE5-A6B6-D779DC9E1823}">
  <sheetPr>
    <tabColor theme="1"/>
  </sheetPr>
  <dimension ref="A1:H61"/>
  <sheetViews>
    <sheetView showGridLines="0" tabSelected="1" zoomScale="120" zoomScaleNormal="120" workbookViewId="0"/>
  </sheetViews>
  <sheetFormatPr defaultRowHeight="19"/>
  <cols>
    <col min="1" max="4" width="8.6640625" style="2"/>
    <col min="5" max="5" width="9.75" style="2" bestFit="1" customWidth="1"/>
    <col min="6" max="16384" width="8.6640625" style="2"/>
  </cols>
  <sheetData>
    <row r="1" spans="1:1" ht="25.5">
      <c r="A1" s="1" t="s">
        <v>0</v>
      </c>
    </row>
    <row r="3" spans="1:1">
      <c r="A3" s="2" t="s">
        <v>1</v>
      </c>
    </row>
    <row r="5" spans="1:1">
      <c r="A5" s="2" t="s">
        <v>2</v>
      </c>
    </row>
    <row r="6" spans="1:1">
      <c r="A6" s="2" t="s">
        <v>3</v>
      </c>
    </row>
    <row r="7" spans="1:1">
      <c r="A7" s="2" t="s">
        <v>4</v>
      </c>
    </row>
    <row r="8" spans="1:1">
      <c r="A8" s="2" t="s">
        <v>5</v>
      </c>
    </row>
    <row r="9" spans="1:1">
      <c r="A9" s="2" t="s">
        <v>6</v>
      </c>
    </row>
    <row r="10" spans="1:1">
      <c r="A10" s="2" t="s">
        <v>7</v>
      </c>
    </row>
    <row r="11" spans="1:1">
      <c r="A11" s="2" t="s">
        <v>8</v>
      </c>
    </row>
    <row r="12" spans="1:1">
      <c r="A12" s="2" t="s">
        <v>9</v>
      </c>
    </row>
    <row r="14" spans="1:1">
      <c r="A14" s="2" t="s">
        <v>10</v>
      </c>
    </row>
    <row r="15" spans="1:1">
      <c r="A15" s="2" t="s">
        <v>11</v>
      </c>
    </row>
    <row r="16" spans="1:1">
      <c r="A16" s="2" t="s">
        <v>12</v>
      </c>
    </row>
    <row r="17" spans="1:8">
      <c r="A17" s="2" t="s">
        <v>13</v>
      </c>
    </row>
    <row r="19" spans="1:8">
      <c r="C19" s="3" t="s">
        <v>14</v>
      </c>
      <c r="D19" s="3" t="s">
        <v>15</v>
      </c>
      <c r="E19" s="3" t="s">
        <v>14</v>
      </c>
      <c r="F19" s="3" t="s">
        <v>15</v>
      </c>
      <c r="G19" s="3" t="s">
        <v>14</v>
      </c>
      <c r="H19" s="3" t="s">
        <v>15</v>
      </c>
    </row>
    <row r="20" spans="1:8">
      <c r="A20" s="3" t="s">
        <v>16</v>
      </c>
      <c r="B20" s="4" t="s">
        <v>17</v>
      </c>
      <c r="C20" s="3" t="s">
        <v>18</v>
      </c>
      <c r="D20" s="3" t="s">
        <v>19</v>
      </c>
      <c r="E20" s="3" t="s">
        <v>20</v>
      </c>
      <c r="F20" s="3" t="s">
        <v>21</v>
      </c>
      <c r="G20" s="3" t="s">
        <v>22</v>
      </c>
      <c r="H20" s="3" t="s">
        <v>23</v>
      </c>
    </row>
    <row r="21" spans="1:8">
      <c r="A21" s="3" t="s">
        <v>24</v>
      </c>
      <c r="B21" s="4" t="s">
        <v>25</v>
      </c>
      <c r="C21" s="3">
        <v>120</v>
      </c>
      <c r="D21" s="3">
        <v>130</v>
      </c>
      <c r="E21" s="3">
        <v>150</v>
      </c>
      <c r="F21" s="3">
        <v>170</v>
      </c>
      <c r="G21" s="3">
        <v>180</v>
      </c>
      <c r="H21" s="3">
        <v>195</v>
      </c>
    </row>
    <row r="22" spans="1:8">
      <c r="A22" s="3" t="s">
        <v>24</v>
      </c>
      <c r="B22" s="4" t="s">
        <v>26</v>
      </c>
      <c r="C22" s="3">
        <v>80</v>
      </c>
      <c r="D22" s="3">
        <v>90</v>
      </c>
      <c r="E22" s="3">
        <v>100</v>
      </c>
      <c r="F22" s="3">
        <v>110</v>
      </c>
      <c r="G22" s="3">
        <v>120</v>
      </c>
      <c r="H22" s="3">
        <v>125</v>
      </c>
    </row>
    <row r="23" spans="1:8">
      <c r="A23" s="3" t="s">
        <v>24</v>
      </c>
      <c r="B23" s="4" t="s">
        <v>27</v>
      </c>
      <c r="C23" s="3">
        <v>40</v>
      </c>
      <c r="D23" s="3">
        <v>50</v>
      </c>
      <c r="E23" s="3">
        <v>50</v>
      </c>
      <c r="F23" s="3">
        <v>60</v>
      </c>
      <c r="G23" s="3">
        <v>60</v>
      </c>
      <c r="H23" s="3">
        <v>70</v>
      </c>
    </row>
    <row r="24" spans="1:8">
      <c r="A24" s="3" t="s">
        <v>28</v>
      </c>
      <c r="B24" s="4" t="s">
        <v>25</v>
      </c>
      <c r="C24" s="3">
        <v>200</v>
      </c>
      <c r="D24" s="3">
        <v>210</v>
      </c>
      <c r="E24" s="3">
        <v>240</v>
      </c>
      <c r="F24" s="3">
        <v>260</v>
      </c>
      <c r="G24" s="3">
        <v>260</v>
      </c>
      <c r="H24" s="3">
        <v>300</v>
      </c>
    </row>
    <row r="25" spans="1:8">
      <c r="A25" s="3" t="s">
        <v>28</v>
      </c>
      <c r="B25" s="4" t="s">
        <v>26</v>
      </c>
      <c r="C25" s="3">
        <v>150</v>
      </c>
      <c r="D25" s="3">
        <v>160</v>
      </c>
      <c r="E25" s="3">
        <v>180</v>
      </c>
      <c r="F25" s="3">
        <v>200</v>
      </c>
      <c r="G25" s="3">
        <v>200</v>
      </c>
      <c r="H25" s="3">
        <v>210</v>
      </c>
    </row>
    <row r="26" spans="1:8">
      <c r="A26" s="3" t="s">
        <v>28</v>
      </c>
      <c r="B26" s="4" t="s">
        <v>27</v>
      </c>
      <c r="C26" s="3">
        <v>50</v>
      </c>
      <c r="D26" s="3">
        <v>50</v>
      </c>
      <c r="E26" s="3">
        <v>60</v>
      </c>
      <c r="F26" s="3">
        <v>60</v>
      </c>
      <c r="G26" s="3">
        <v>60</v>
      </c>
      <c r="H26" s="3">
        <v>90</v>
      </c>
    </row>
    <row r="29" spans="1:8" ht="19.5" thickBot="1">
      <c r="B29" s="2" t="s">
        <v>29</v>
      </c>
    </row>
    <row r="30" spans="1:8" ht="19.5" thickBot="1">
      <c r="A30" s="3" t="s">
        <v>30</v>
      </c>
      <c r="B30" s="3" t="s">
        <v>14</v>
      </c>
      <c r="D30" s="5" cm="1">
        <f t="array" ref="D30">_xlfn.XLOOKUP(B32&amp;B33,A21:A26&amp;B21:B26,_xlfn.XLOOKUP(B30&amp;B31,C19:H19&amp;C20:H20,C21:H26))</f>
        <v>180</v>
      </c>
      <c r="E30" s="2" t="str">
        <f ca="1">_xlfn.FORMULATEXT(D30)</f>
        <v>=XLOOKUP(B32&amp;B33,A21:A26&amp;B21:B26,XLOOKUP(B30&amp;B31,C19:H19&amp;C20:H20,C21:H26))</v>
      </c>
    </row>
    <row r="31" spans="1:8">
      <c r="A31" s="3" t="s">
        <v>31</v>
      </c>
      <c r="B31" s="3" t="s">
        <v>20</v>
      </c>
    </row>
    <row r="32" spans="1:8">
      <c r="A32" s="3" t="s">
        <v>32</v>
      </c>
      <c r="B32" s="3" t="s">
        <v>28</v>
      </c>
    </row>
    <row r="33" spans="1:2">
      <c r="A33" s="3" t="s">
        <v>33</v>
      </c>
      <c r="B33" s="3" t="s">
        <v>26</v>
      </c>
    </row>
    <row r="38" spans="1:2">
      <c r="A38" s="2" t="s">
        <v>34</v>
      </c>
    </row>
    <row r="39" spans="1:2">
      <c r="A39" s="6" t="s">
        <v>35</v>
      </c>
    </row>
    <row r="40" spans="1:2">
      <c r="A40" s="6" t="s">
        <v>36</v>
      </c>
    </row>
    <row r="41" spans="1:2">
      <c r="A41" s="6" t="s">
        <v>37</v>
      </c>
    </row>
    <row r="43" spans="1:2">
      <c r="A43" s="2" t="s">
        <v>38</v>
      </c>
    </row>
    <row r="44" spans="1:2">
      <c r="A44" s="6" t="s">
        <v>39</v>
      </c>
    </row>
    <row r="45" spans="1:2">
      <c r="A45" s="6" t="s">
        <v>40</v>
      </c>
    </row>
    <row r="46" spans="1:2">
      <c r="A46" s="6" t="s">
        <v>41</v>
      </c>
    </row>
    <row r="48" spans="1:2">
      <c r="A48" s="2" t="s">
        <v>42</v>
      </c>
    </row>
    <row r="49" spans="1:1">
      <c r="A49" s="6" t="s">
        <v>43</v>
      </c>
    </row>
    <row r="50" spans="1:1">
      <c r="A50" s="6" t="s">
        <v>44</v>
      </c>
    </row>
    <row r="51" spans="1:1">
      <c r="A51" s="6" t="s">
        <v>45</v>
      </c>
    </row>
    <row r="53" spans="1:1">
      <c r="A53" s="2" t="s">
        <v>46</v>
      </c>
    </row>
    <row r="54" spans="1:1">
      <c r="A54" s="6" t="s">
        <v>47</v>
      </c>
    </row>
    <row r="55" spans="1:1">
      <c r="A55" s="6" t="s">
        <v>48</v>
      </c>
    </row>
    <row r="56" spans="1:1">
      <c r="A56" s="6" t="s">
        <v>49</v>
      </c>
    </row>
    <row r="58" spans="1:1">
      <c r="A58" s="2" t="s">
        <v>50</v>
      </c>
    </row>
    <row r="59" spans="1:1">
      <c r="A59" s="6" t="s">
        <v>51</v>
      </c>
    </row>
    <row r="60" spans="1:1">
      <c r="A60" s="7" t="s">
        <v>52</v>
      </c>
    </row>
    <row r="61" spans="1:1">
      <c r="A61" s="2" t="s">
        <v>7</v>
      </c>
    </row>
  </sheetData>
  <phoneticPr fontId="2"/>
  <dataValidations count="4">
    <dataValidation type="list" allowBlank="1" showInputMessage="1" showErrorMessage="1" sqref="B33:B36" xr:uid="{E159E42A-F06F-4CBE-B62A-6DA5508F1155}">
      <formula1>$B$21:$B$23</formula1>
    </dataValidation>
    <dataValidation type="list" allowBlank="1" showInputMessage="1" showErrorMessage="1" sqref="B32" xr:uid="{30FD1D66-A9C1-48AE-9F74-86D55D5A886D}">
      <formula1>"A,B"</formula1>
    </dataValidation>
    <dataValidation type="list" allowBlank="1" showInputMessage="1" showErrorMessage="1" sqref="B31" xr:uid="{56776976-C72E-4D8D-9B11-C6C92B6632B0}">
      <formula1>"4月,5月,6月"</formula1>
    </dataValidation>
    <dataValidation type="list" allowBlank="1" showInputMessage="1" showErrorMessage="1" sqref="B30" xr:uid="{603AF5A5-3AE6-4184-AE99-A18B1412708D}">
      <formula1>$C$19:$D$19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２次元検索③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2026-08-13T22:13:07Z</dcterms:created>
  <dcterms:modified xsi:type="dcterms:W3CDTF">2026-08-13T22:13:59Z</dcterms:modified>
</cp:coreProperties>
</file>