
<file path=[Content_Types].xml><?xml version="1.0" encoding="utf-8"?>
<Types xmlns="http://schemas.openxmlformats.org/package/2006/content-types">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d.docs.live.net/c153f52c7dfa463b/Desktop/セミナーベーシック/ワードプレス/"/>
    </mc:Choice>
  </mc:AlternateContent>
  <xr:revisionPtr revIDLastSave="0" documentId="8_{186FC036-6597-4F7B-B4FF-830AAC927516}" xr6:coauthVersionLast="47" xr6:coauthVersionMax="47" xr10:uidLastSave="{00000000-0000-0000-0000-000000000000}"/>
  <bookViews>
    <workbookView xWindow="19090" yWindow="-110" windowWidth="19420" windowHeight="10300" xr2:uid="{8834A9C9-9753-4096-B2AC-5B7C071B5FE2}"/>
  </bookViews>
  <sheets>
    <sheet name="関数を実務で活用するには" sheetId="1" r:id="rId1"/>
  </sheets>
  <definedNames>
    <definedName name="Copyright" hidden="1">"Copyright(C) 2008 Office TANAKA"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A72" i="1" l="1" a="1"/>
  <c r="A61" i="1" a="1"/>
  <c r="A51" i="1" a="1"/>
  <c r="A41" i="1" a="1"/>
  <c r="A33" i="1"/>
  <c r="A24" i="1" a="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A33" authorId="0" shapeId="0" xr:uid="{DA732E62-2DE1-4773-89FC-168103B5F02B}">
      <text>
        <r>
          <rPr>
            <sz val="24"/>
            <color indexed="81"/>
            <rFont val="MS P ゴシック"/>
            <family val="3"/>
            <charset val="128"/>
          </rPr>
          <t>=MATCH($D$23,A14:G14,0)</t>
        </r>
      </text>
    </comment>
    <comment ref="A41" authorId="0" shapeId="0" xr:uid="{AFC526C4-2E88-4B10-A8A1-895C01E5DD4B}">
      <text>
        <r>
          <rPr>
            <sz val="24"/>
            <color indexed="81"/>
            <rFont val="MS P ゴシック"/>
            <family val="3"/>
            <charset val="128"/>
          </rPr>
          <t>=INDEX(A15:G19,,6)</t>
        </r>
      </text>
    </comment>
    <comment ref="A51" authorId="0" shapeId="0" xr:uid="{57FA8969-7842-4FD7-B2A1-84DA7E78369E}">
      <text>
        <r>
          <rPr>
            <sz val="24"/>
            <color indexed="81"/>
            <rFont val="MS P ゴシック"/>
            <family val="3"/>
            <charset val="128"/>
          </rPr>
          <t>=FILTER(A15:G19,F15:F19&lt;&gt;"")</t>
        </r>
      </text>
    </comment>
    <comment ref="A61" authorId="0" shapeId="0" xr:uid="{B35CBAB5-0CE4-4A48-B9FF-0BA576BD3DAC}">
      <text>
        <r>
          <rPr>
            <sz val="24"/>
            <color indexed="81"/>
            <rFont val="MS P ゴシック"/>
            <family val="3"/>
            <charset val="128"/>
          </rPr>
          <t>=FILTER(A15:G19,INDEX(A15:G19,,MATCH($D$23,A14:G14,0))&lt;&gt;"")</t>
        </r>
      </text>
    </comment>
    <comment ref="A72" authorId="0" shapeId="0" xr:uid="{2D408848-04BD-4AE5-9F6D-C2393E0FBEA9}">
      <text>
        <r>
          <rPr>
            <sz val="24"/>
            <color indexed="81"/>
            <rFont val="MS P ゴシック"/>
            <family val="3"/>
            <charset val="128"/>
          </rPr>
          <t>=CHOOSECOLS(FILTER(A15:G19,INDEX(A15:G19,,MATCH($D$23,A14:G14,0))&lt;&gt;""),1,2,3,MATCH($D$23,A14:G14,0))</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<sst xmlns="http://schemas.openxmlformats.org/spreadsheetml/2006/main" count="127" uniqueCount="87">
  <si>
    <t>縦横スピルで自動追従｜ 壊れない抽出ロジック【EXCEL】</t>
    <phoneticPr fontId="2"/>
  </si>
  <si>
    <t>【Practical Workflow Series】列の増減や順番変更にも自動で対応し、複雑な実務データを“壊れない仕組み”として扱える動的抽出ロジックが身につく</t>
    <phoneticPr fontId="2"/>
  </si>
  <si>
    <t>Excelの実務では、列の増減や順番変更、別シート・別ファイルの巨大データなど、式が壊れやすい状況が当たり前です。</t>
  </si>
  <si>
    <t>そこで役立つのが、複雑な元データをいきなり扱わず、構造の同じ“小さいデータ”で動きを理解し、必要な要素を部品化して組み立てるという“仕組み化の作り方”です。</t>
  </si>
  <si>
    <t>この考え方を使えば、縦横スピルで列番号を自動特定し、必要な行と列だけを正確に取り出す動的抽出ロジックを安定して構築できます。</t>
  </si>
  <si>
    <t>MATCHで列を探し、INDEXで列を取り出し、FILTERで行を抽出し、CHOOSECOLSで必要な列を並べる構造は、表が変わっても壊れない強力な方法です。</t>
  </si>
  <si>
    <t>この記事では、実務の複雑さを“仕組み”に変える考え方と、縦横スピルを活かした抽出ロジックを5つのステップで解説します。</t>
  </si>
  <si>
    <t>___________________________________________________________________________</t>
    <phoneticPr fontId="2"/>
  </si>
  <si>
    <t>講習</t>
    <rPh sb="0" eb="2">
      <t>コウシュウ</t>
    </rPh>
    <phoneticPr fontId="2"/>
  </si>
  <si>
    <t>次の表はあるスーパーの商品別配分計画です</t>
    <rPh sb="0" eb="1">
      <t>ツギ</t>
    </rPh>
    <rPh sb="2" eb="3">
      <t>ヒョウ</t>
    </rPh>
    <rPh sb="11" eb="13">
      <t>ショウヒン</t>
    </rPh>
    <rPh sb="13" eb="14">
      <t>ベツ</t>
    </rPh>
    <rPh sb="14" eb="16">
      <t>ハイブン</t>
    </rPh>
    <rPh sb="16" eb="18">
      <t>ケイカク</t>
    </rPh>
    <phoneticPr fontId="2"/>
  </si>
  <si>
    <t>セル「D２３」に入っている店名と同じ店名の配分数に数字が入っている行を返すし仕組みをつくりなさい</t>
    <rPh sb="8" eb="9">
      <t>ハイ</t>
    </rPh>
    <rPh sb="13" eb="15">
      <t>テンメイ</t>
    </rPh>
    <rPh sb="16" eb="17">
      <t>オナ</t>
    </rPh>
    <rPh sb="18" eb="20">
      <t>テンメイ</t>
    </rPh>
    <rPh sb="21" eb="23">
      <t>ハイブン</t>
    </rPh>
    <rPh sb="23" eb="24">
      <t>スウ</t>
    </rPh>
    <rPh sb="25" eb="27">
      <t>スウジ</t>
    </rPh>
    <rPh sb="28" eb="29">
      <t>ハイ</t>
    </rPh>
    <rPh sb="33" eb="34">
      <t>ギョウ</t>
    </rPh>
    <rPh sb="35" eb="36">
      <t>カエ</t>
    </rPh>
    <rPh sb="38" eb="40">
      <t>シク</t>
    </rPh>
    <phoneticPr fontId="2"/>
  </si>
  <si>
    <t>店別配分数</t>
    <rPh sb="0" eb="2">
      <t>テンベツ</t>
    </rPh>
    <rPh sb="2" eb="4">
      <t>ハイブン</t>
    </rPh>
    <rPh sb="4" eb="5">
      <t>スウ</t>
    </rPh>
    <phoneticPr fontId="2"/>
  </si>
  <si>
    <t>管理番号</t>
    <rPh sb="0" eb="2">
      <t>カンリ</t>
    </rPh>
    <rPh sb="2" eb="4">
      <t>バンゴウ</t>
    </rPh>
    <phoneticPr fontId="2"/>
  </si>
  <si>
    <t>商品</t>
    <rPh sb="0" eb="2">
      <t>ショウヒン</t>
    </rPh>
    <phoneticPr fontId="2"/>
  </si>
  <si>
    <t>売価</t>
    <rPh sb="0" eb="2">
      <t>バイカ</t>
    </rPh>
    <phoneticPr fontId="2"/>
  </si>
  <si>
    <t>栄店</t>
    <rPh sb="0" eb="1">
      <t>サカエ</t>
    </rPh>
    <rPh sb="1" eb="2">
      <t>テン</t>
    </rPh>
    <phoneticPr fontId="2"/>
  </si>
  <si>
    <t>名駅店</t>
    <rPh sb="0" eb="2">
      <t>メイエキ</t>
    </rPh>
    <rPh sb="2" eb="3">
      <t>テン</t>
    </rPh>
    <phoneticPr fontId="2"/>
  </si>
  <si>
    <t>金山店</t>
    <rPh sb="0" eb="2">
      <t>カナヤマ</t>
    </rPh>
    <rPh sb="2" eb="3">
      <t>テン</t>
    </rPh>
    <phoneticPr fontId="2"/>
  </si>
  <si>
    <t>八事店</t>
    <rPh sb="0" eb="2">
      <t>ヤゴト</t>
    </rPh>
    <rPh sb="2" eb="3">
      <t>テン</t>
    </rPh>
    <phoneticPr fontId="2"/>
  </si>
  <si>
    <t>A</t>
    <phoneticPr fontId="2"/>
  </si>
  <si>
    <t>B</t>
    <phoneticPr fontId="2"/>
  </si>
  <si>
    <t>C</t>
    <phoneticPr fontId="2"/>
  </si>
  <si>
    <t>D</t>
    <phoneticPr fontId="2"/>
  </si>
  <si>
    <t>E</t>
    <phoneticPr fontId="2"/>
  </si>
  <si>
    <t>ヒント：求めたい表の結果</t>
    <rPh sb="4" eb="5">
      <t>モト</t>
    </rPh>
    <rPh sb="8" eb="9">
      <t>ヒョウ</t>
    </rPh>
    <rPh sb="10" eb="12">
      <t>ケッカ</t>
    </rPh>
    <phoneticPr fontId="2"/>
  </si>
  <si>
    <t>①MATCH関数で店名の列番号をしていする</t>
    <rPh sb="6" eb="8">
      <t>カンスウ</t>
    </rPh>
    <rPh sb="9" eb="11">
      <t>テンメイ</t>
    </rPh>
    <rPh sb="12" eb="13">
      <t>レツ</t>
    </rPh>
    <rPh sb="13" eb="15">
      <t>バンゴウ</t>
    </rPh>
    <phoneticPr fontId="2"/>
  </si>
  <si>
    <t>調べる店名</t>
    <rPh sb="0" eb="1">
      <t>シラ</t>
    </rPh>
    <rPh sb="3" eb="5">
      <t>テンメイ</t>
    </rPh>
    <phoneticPr fontId="2"/>
  </si>
  <si>
    <t>見出し行</t>
    <rPh sb="0" eb="2">
      <t>ミダ</t>
    </rPh>
    <rPh sb="3" eb="4">
      <t>ギョウ</t>
    </rPh>
    <phoneticPr fontId="2"/>
  </si>
  <si>
    <t>「セルD23」に入っている店名が、見出し列の左か何番目かを調べる</t>
    <rPh sb="8" eb="9">
      <t>ハイ</t>
    </rPh>
    <rPh sb="13" eb="15">
      <t>テンメイ</t>
    </rPh>
    <rPh sb="17" eb="19">
      <t>ミダ</t>
    </rPh>
    <rPh sb="20" eb="21">
      <t>レツ</t>
    </rPh>
    <rPh sb="22" eb="23">
      <t>ヒダリ</t>
    </rPh>
    <rPh sb="24" eb="26">
      <t>ナンバン</t>
    </rPh>
    <rPh sb="26" eb="27">
      <t>メ</t>
    </rPh>
    <rPh sb="29" eb="30">
      <t>シラ</t>
    </rPh>
    <phoneticPr fontId="2"/>
  </si>
  <si>
    <t>②INDEX関数でその列（例：金山店）だけの列を取り出す</t>
    <rPh sb="6" eb="8">
      <t>カンスウ</t>
    </rPh>
    <rPh sb="11" eb="12">
      <t>レツ</t>
    </rPh>
    <rPh sb="13" eb="14">
      <t>レイ</t>
    </rPh>
    <rPh sb="15" eb="17">
      <t>カナヤマ</t>
    </rPh>
    <rPh sb="17" eb="18">
      <t>テン</t>
    </rPh>
    <rPh sb="22" eb="23">
      <t>レツ</t>
    </rPh>
    <rPh sb="24" eb="25">
      <t>ト</t>
    </rPh>
    <rPh sb="26" eb="27">
      <t>ダ</t>
    </rPh>
    <phoneticPr fontId="2"/>
  </si>
  <si>
    <t>表の範囲</t>
    <rPh sb="0" eb="1">
      <t>ヒョウ</t>
    </rPh>
    <rPh sb="2" eb="4">
      <t>ハンイ</t>
    </rPh>
    <phoneticPr fontId="2"/>
  </si>
  <si>
    <t>６列目を返す</t>
    <rPh sb="1" eb="2">
      <t>レツ</t>
    </rPh>
    <rPh sb="2" eb="3">
      <t>メ</t>
    </rPh>
    <rPh sb="4" eb="5">
      <t>カエ</t>
    </rPh>
    <phoneticPr fontId="2"/>
  </si>
  <si>
    <t>※●列目かわからない</t>
    <rPh sb="2" eb="3">
      <t>レツ</t>
    </rPh>
    <rPh sb="3" eb="4">
      <t>メ</t>
    </rPh>
    <phoneticPr fontId="2"/>
  </si>
  <si>
    <t>⇒①のMATCH関数の結果が入る</t>
    <rPh sb="8" eb="10">
      <t>カンスウ</t>
    </rPh>
    <rPh sb="11" eb="13">
      <t>ケッカ</t>
    </rPh>
    <rPh sb="14" eb="15">
      <t>ハイ</t>
    </rPh>
    <phoneticPr fontId="2"/>
  </si>
  <si>
    <t>③FILTER関数で「金山店」の数字が入っている行だけ返す（列は全店）</t>
    <rPh sb="7" eb="9">
      <t>カンスウ</t>
    </rPh>
    <rPh sb="11" eb="13">
      <t>カナヤマ</t>
    </rPh>
    <rPh sb="13" eb="14">
      <t>テン</t>
    </rPh>
    <rPh sb="16" eb="18">
      <t>スウジ</t>
    </rPh>
    <rPh sb="19" eb="20">
      <t>ハイ</t>
    </rPh>
    <rPh sb="24" eb="25">
      <t>ギョウ</t>
    </rPh>
    <rPh sb="27" eb="28">
      <t>カエ</t>
    </rPh>
    <rPh sb="30" eb="31">
      <t>レツ</t>
    </rPh>
    <rPh sb="32" eb="34">
      <t>ゼンテン</t>
    </rPh>
    <phoneticPr fontId="2"/>
  </si>
  <si>
    <t>金山店は、関数②と関数①の組合せでわかる</t>
    <rPh sb="0" eb="2">
      <t>カナヤマ</t>
    </rPh>
    <rPh sb="2" eb="3">
      <t>テン</t>
    </rPh>
    <rPh sb="5" eb="7">
      <t>カンスウ</t>
    </rPh>
    <rPh sb="9" eb="11">
      <t>カンスウ</t>
    </rPh>
    <rPh sb="13" eb="15">
      <t>クミアワ</t>
    </rPh>
    <phoneticPr fontId="2"/>
  </si>
  <si>
    <t>④金山店の配分数が入っている行が取り出せた（列は全店）</t>
    <rPh sb="1" eb="4">
      <t>カナヤマテン</t>
    </rPh>
    <rPh sb="5" eb="7">
      <t>ハイブン</t>
    </rPh>
    <rPh sb="7" eb="8">
      <t>スウ</t>
    </rPh>
    <rPh sb="9" eb="10">
      <t>ハイ</t>
    </rPh>
    <rPh sb="14" eb="15">
      <t>ギョウ</t>
    </rPh>
    <rPh sb="16" eb="17">
      <t>ト</t>
    </rPh>
    <rPh sb="18" eb="19">
      <t>ダ</t>
    </rPh>
    <rPh sb="22" eb="23">
      <t>レツ</t>
    </rPh>
    <rPh sb="24" eb="26">
      <t>ゼンテン</t>
    </rPh>
    <phoneticPr fontId="2"/>
  </si>
  <si>
    <t>⑤金山店の配分がある行のみ取り出し、金山の列だけ取り出す</t>
    <rPh sb="1" eb="3">
      <t>カナヤマ</t>
    </rPh>
    <rPh sb="3" eb="4">
      <t>テン</t>
    </rPh>
    <rPh sb="5" eb="7">
      <t>ハイブン</t>
    </rPh>
    <rPh sb="10" eb="11">
      <t>ギョウ</t>
    </rPh>
    <rPh sb="13" eb="14">
      <t>ト</t>
    </rPh>
    <rPh sb="15" eb="16">
      <t>ダ</t>
    </rPh>
    <rPh sb="18" eb="20">
      <t>カナヤマ</t>
    </rPh>
    <rPh sb="21" eb="22">
      <t>レツ</t>
    </rPh>
    <rPh sb="24" eb="25">
      <t>ト</t>
    </rPh>
    <rPh sb="26" eb="27">
      <t>ダ</t>
    </rPh>
    <phoneticPr fontId="2"/>
  </si>
  <si>
    <t>ステップ①</t>
    <phoneticPr fontId="2"/>
  </si>
  <si>
    <t>店名が見出しのどの列にあるかを調べる。</t>
  </si>
  <si>
    <t>=MATCH(店名セル,見出し行,0)</t>
    <phoneticPr fontId="2"/>
  </si>
  <si>
    <t>ステップ②</t>
    <phoneticPr fontId="2"/>
  </si>
  <si>
    <t>①で求めた列番号を使い、配分表から対象店の列だけを取り出す。</t>
  </si>
  <si>
    <t>=INDEX(配分表,,MATCH(店名セル,見出し行,0))</t>
    <phoneticPr fontId="2"/>
  </si>
  <si>
    <t>ステップ③</t>
    <phoneticPr fontId="2"/>
  </si>
  <si>
    <t>②で取り出した列の中から、数字が入っている行だけを抽出する。</t>
  </si>
  <si>
    <t>=FILTER(配分表,INDEX(配分表,,MATCH(店名セル,見出し行,0))&lt;&gt;"")</t>
    <phoneticPr fontId="2"/>
  </si>
  <si>
    <t>ステップ④</t>
    <phoneticPr fontId="2"/>
  </si>
  <si>
    <t>③で抽出した行を使い、配分表から対象店に配分がある行だけを取り出す。</t>
  </si>
  <si>
    <t>ステップ⑤</t>
    <phoneticPr fontId="2"/>
  </si>
  <si>
    <t>④で取り出した行から、必要な列（管理番号・商品・売価・対象店）だけを抜き出す。</t>
  </si>
  <si>
    <t>=CHOOSECOLS(FILTER(配分表,INDEX(配分表,,MATCH(店名セル,見出し行,0))&lt;&gt;""),1,2,3,MATCH(店名セル,見出し行,0))</t>
    <phoneticPr fontId="2"/>
  </si>
  <si>
    <t>実務で活用できる仕組みの作り方</t>
    <rPh sb="0" eb="2">
      <t>ジツム</t>
    </rPh>
    <rPh sb="3" eb="5">
      <t>カツヨウ</t>
    </rPh>
    <rPh sb="8" eb="10">
      <t>シク</t>
    </rPh>
    <rPh sb="12" eb="13">
      <t>ツク</t>
    </rPh>
    <rPh sb="14" eb="15">
      <t>カタ</t>
    </rPh>
    <phoneticPr fontId="2"/>
  </si>
  <si>
    <t>１．スタート（元データ）から　GOAL（やりたいこと・成果物）はなにかを明確にする</t>
    <rPh sb="7" eb="8">
      <t>モト</t>
    </rPh>
    <rPh sb="27" eb="30">
      <t>セイカブツ</t>
    </rPh>
    <rPh sb="36" eb="38">
      <t>メイカク</t>
    </rPh>
    <phoneticPr fontId="2"/>
  </si>
  <si>
    <t>START</t>
    <phoneticPr fontId="2"/>
  </si>
  <si>
    <t>GORL</t>
    <phoneticPr fontId="2"/>
  </si>
  <si>
    <t>（複雑な元データ）</t>
    <rPh sb="1" eb="3">
      <t>フクザツ</t>
    </rPh>
    <rPh sb="4" eb="5">
      <t>モト</t>
    </rPh>
    <phoneticPr fontId="2"/>
  </si>
  <si>
    <t>（成果物）</t>
    <rPh sb="1" eb="3">
      <t>セイカ</t>
    </rPh>
    <rPh sb="3" eb="4">
      <t>ブツ</t>
    </rPh>
    <phoneticPr fontId="2"/>
  </si>
  <si>
    <t>・まず「何を作りたいのか」をはっきりさせる。</t>
  </si>
  <si>
    <t>・元データが複雑でも、ゴールが明確なら道筋が作れる。</t>
  </si>
  <si>
    <t>２．複雑な元データは、簡略化して考える</t>
    <rPh sb="2" eb="4">
      <t>フクザツ</t>
    </rPh>
    <rPh sb="5" eb="6">
      <t>モト</t>
    </rPh>
    <rPh sb="11" eb="13">
      <t>カンリャク</t>
    </rPh>
    <rPh sb="13" eb="14">
      <t>カ</t>
    </rPh>
    <rPh sb="16" eb="17">
      <t>カンガ</t>
    </rPh>
    <phoneticPr fontId="2"/>
  </si>
  <si>
    <t>構造の同じ</t>
    <rPh sb="0" eb="2">
      <t>コウゾウ</t>
    </rPh>
    <rPh sb="3" eb="4">
      <t>オナ</t>
    </rPh>
    <phoneticPr fontId="2"/>
  </si>
  <si>
    <t>小さいデータに</t>
    <rPh sb="0" eb="1">
      <t>チイ</t>
    </rPh>
    <phoneticPr fontId="2"/>
  </si>
  <si>
    <t>置き換える</t>
    <rPh sb="0" eb="1">
      <t>オ</t>
    </rPh>
    <rPh sb="2" eb="3">
      <t>カ</t>
    </rPh>
    <phoneticPr fontId="2"/>
  </si>
  <si>
    <t>・いきなり複雑な大きなデータで成果物を求めない。</t>
  </si>
  <si>
    <t>・構造が同じであれば、小さいデータで十分に動きを確認できる。</t>
  </si>
  <si>
    <t>・できれば Excel の画面に収まるサイズにすると理解が早い。</t>
  </si>
  <si>
    <t>3.いきなり成果物をもとめない</t>
    <rPh sb="6" eb="8">
      <t>セイカ</t>
    </rPh>
    <rPh sb="8" eb="9">
      <t>ブツ</t>
    </rPh>
    <phoneticPr fontId="2"/>
  </si>
  <si>
    <t>・「わかっていること」と「わからないこと」を明確にする。</t>
  </si>
  <si>
    <t>・わからないことは、いったん“わかっているものとして”先に進む。</t>
  </si>
  <si>
    <t>・その後、わからない部分を求める方法を考えて置き換えていく。</t>
  </si>
  <si>
    <t>４．わからない部分を、求められる形に置き換えていく</t>
  </si>
  <si>
    <t>　START（構造の同じ小さいデータ）</t>
  </si>
  <si>
    <t>　　　↓</t>
  </si>
  <si>
    <t>　わからない部分を、求める方法に分解する</t>
  </si>
  <si>
    <t>　GOAL（成果物）</t>
  </si>
  <si>
    <t>・成果物に必要な要素をひとつずつ分解していく。</t>
  </si>
  <si>
    <t>・「これはどう求める？」と問いながら、関数で置き換えられる形にする。</t>
  </si>
  <si>
    <t>・わからない部分は、求めるための“部品”に細かく分解する。</t>
  </si>
  <si>
    <t>・その部品を、関数で順番に組み立てていく。</t>
  </si>
  <si>
    <t>・最終的に、部品がそろえば成果物が自動で完成する。</t>
  </si>
  <si>
    <t>実務での仕組み作りのまとめ</t>
    <rPh sb="0" eb="2">
      <t>ジツム</t>
    </rPh>
    <rPh sb="4" eb="6">
      <t>シク</t>
    </rPh>
    <rPh sb="7" eb="8">
      <t>ツク</t>
    </rPh>
    <phoneticPr fontId="2"/>
  </si>
  <si>
    <t>実務は複雑です。列が200列、行は3000行、元データは別シート・別ファイルという状況は当たり前です。</t>
  </si>
  <si>
    <t>でも、構造の同じ小さいデータに置き換えて考えれば、複雑な処理でも必ず仕組みにできます。</t>
  </si>
  <si>
    <t>わからない部分は、わかっているものとして先に進み、あとから“求める方法”に分解して置き換えればいい。</t>
  </si>
  <si>
    <t>大きなデータをいきなり扱わず、動きを理解できるサイズで仕組みを作り、最後に本番データへ適用する。</t>
  </si>
  <si>
    <t>この手順を守れば、どんな複雑な実務データでも、壊れない抽出ロジックに仕上げることができます。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</si>
</sst>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8">
    <font>
      <sz val="11"/>
      <color theme="1"/>
      <name val="游ゴシック"/>
      <family val="2"/>
      <charset val="128"/>
      <scheme val="minor"/>
    </font>
    <font>
      <b/>
      <sz val="16"/>
      <color theme="1"/>
      <name val="メイリオ"/>
      <family val="3"/>
      <charset val="128"/>
    </font>
    <font>
      <sz val="6"/>
      <name val="游ゴシック"/>
      <family val="2"/>
      <charset val="128"/>
      <scheme val="minor"/>
    </font>
    <font>
      <sz val="12"/>
      <color theme="1"/>
      <name val="メイリオ"/>
      <family val="3"/>
      <charset val="128"/>
    </font>
    <font>
      <b/>
      <sz val="12"/>
      <color theme="1"/>
      <name val="メイリオ"/>
      <family val="3"/>
      <charset val="128"/>
    </font>
    <font>
      <b/>
      <sz val="12"/>
      <color rgb="FFFF0000"/>
      <name val="メイリオ"/>
      <family val="3"/>
      <charset val="128"/>
    </font>
    <font>
      <b/>
      <sz val="12"/>
      <color theme="0"/>
      <name val="メイリオ"/>
      <family val="3"/>
      <charset val="128"/>
    </font>
    <font>
      <sz val="24"/>
      <color indexed="81"/>
      <name val="MS P ゴシック"/>
      <family val="3"/>
      <charset val="128"/>
    </font>
  </fonts>
  <fills count="4">
    <fill>
      <patternFill patternType="none"/>
    </fill>
    <fill>
      <patternFill patternType="gray125"/>
    </fill>
    <fill>
      <patternFill patternType="solid">
        <fgColor rgb="FFFF0000"/>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21">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lignment vertical="center"/>
    </xf>
    <xf numFmtId="0" fontId="3" fillId="0" borderId="1" xfId="0" applyFont="1" applyBorder="1">
      <alignment vertical="center"/>
    </xf>
    <xf numFmtId="0" fontId="5" fillId="0" borderId="0" xfId="0" applyFont="1" applyAlignment="1">
      <alignment horizontal="left" vertical="center" indent="2"/>
    </xf>
    <xf numFmtId="0" fontId="6" fillId="2" borderId="2" xfId="0" applyFont="1" applyFill="1" applyBorder="1">
      <alignment vertical="center"/>
    </xf>
    <xf numFmtId="0" fontId="3" fillId="3" borderId="0" xfId="0" applyFont="1" applyFill="1">
      <alignment vertical="center"/>
    </xf>
    <xf numFmtId="0" fontId="3" fillId="0" borderId="0" xfId="0" quotePrefix="1" applyFont="1">
      <alignment vertical="center"/>
    </xf>
    <xf numFmtId="0" fontId="3" fillId="0" borderId="3" xfId="0" applyFont="1" applyBorder="1">
      <alignment vertical="center"/>
    </xf>
    <xf numFmtId="0" fontId="3" fillId="0" borderId="4" xfId="0" applyFont="1" applyBorder="1">
      <alignment vertical="center"/>
    </xf>
    <xf numFmtId="0" fontId="3" fillId="0" borderId="5" xfId="0" applyFont="1" applyBorder="1">
      <alignment vertical="center"/>
    </xf>
    <xf numFmtId="0" fontId="3" fillId="0" borderId="6" xfId="0" applyFont="1" applyBorder="1">
      <alignment vertical="center"/>
    </xf>
    <xf numFmtId="0" fontId="3" fillId="0" borderId="7" xfId="0" applyFont="1" applyBorder="1">
      <alignment vertical="center"/>
    </xf>
    <xf numFmtId="0" fontId="3" fillId="0" borderId="8" xfId="0" applyFont="1" applyBorder="1">
      <alignment vertical="center"/>
    </xf>
    <xf numFmtId="0" fontId="3" fillId="0" borderId="9" xfId="0" applyFont="1" applyBorder="1">
      <alignment vertical="center"/>
    </xf>
    <xf numFmtId="0" fontId="3" fillId="0" borderId="10" xfId="0" applyFont="1" applyBorder="1">
      <alignment vertical="center"/>
    </xf>
    <xf numFmtId="0" fontId="3" fillId="0" borderId="0" xfId="0" applyFont="1" applyAlignment="1">
      <alignment horizontal="left" vertical="center" indent="1"/>
    </xf>
    <xf numFmtId="0" fontId="3" fillId="0" borderId="6" xfId="0" applyFont="1" applyBorder="1" applyAlignment="1">
      <alignment horizontal="left" vertical="center" indent="2"/>
    </xf>
    <xf numFmtId="0" fontId="3" fillId="0" borderId="11" xfId="0" applyFont="1" applyBorder="1" applyAlignment="1">
      <alignment horizontal="center" vertical="center"/>
    </xf>
    <xf numFmtId="0" fontId="3" fillId="0" borderId="12" xfId="0" applyFont="1" applyBorder="1" applyAlignment="1">
      <alignment horizontal="center" vertical="center"/>
    </xf>
  </cellXfs>
  <cellStyles count="1">
    <cellStyle name="標準" xfId="0" builtinId="0"/>
  </cellStyles>
  <dxfs count="0"/>
  <tableStyles count="1" defaultTableStyle="TableStyleMedium2" defaultPivotStyle="PivotStyleLight16">
    <tableStyle name="Invisible" pivot="0" table="0" count="0" xr9:uid="{2D6AB791-1BEC-4662-8D59-7074B04E6DA6}"/>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4" Type="http://schemas.openxmlformats.org/officeDocument/2006/relationships/image" Target="../media/image4.svg"/></Relationships>
</file>

<file path=xl/drawings/drawing1.xml><?xml version="1.0" encoding="utf-8"?>
<xdr:wsDr xmlns:xdr="http://schemas.openxmlformats.org/drawingml/2006/spreadsheetDrawing" xmlns:a="http://schemas.openxmlformats.org/drawingml/2006/main">
  <xdr:twoCellAnchor>
    <xdr:from>
      <xdr:col>5</xdr:col>
      <xdr:colOff>641350</xdr:colOff>
      <xdr:row>34</xdr:row>
      <xdr:rowOff>146050</xdr:rowOff>
    </xdr:from>
    <xdr:to>
      <xdr:col>7</xdr:col>
      <xdr:colOff>57150</xdr:colOff>
      <xdr:row>34</xdr:row>
      <xdr:rowOff>152400</xdr:rowOff>
    </xdr:to>
    <xdr:cxnSp macro="">
      <xdr:nvCxnSpPr>
        <xdr:cNvPr id="2" name="直線コネクタ 1">
          <a:extLst>
            <a:ext uri="{FF2B5EF4-FFF2-40B4-BE49-F238E27FC236}">
              <a16:creationId xmlns:a16="http://schemas.microsoft.com/office/drawing/2014/main" id="{0CA4202D-F9D8-4482-8FC1-8EA2801F5011}"/>
            </a:ext>
          </a:extLst>
        </xdr:cNvPr>
        <xdr:cNvCxnSpPr/>
      </xdr:nvCxnSpPr>
      <xdr:spPr>
        <a:xfrm flipV="1">
          <a:off x="3943350" y="8458200"/>
          <a:ext cx="736600" cy="6350"/>
        </a:xfrm>
        <a:prstGeom prst="line">
          <a:avLst/>
        </a:prstGeom>
        <a:ln w="25400">
          <a:solidFill>
            <a:srgbClr val="FF0000"/>
          </a:solidFill>
          <a:headEnd type="ova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298450</xdr:colOff>
      <xdr:row>34</xdr:row>
      <xdr:rowOff>120650</xdr:rowOff>
    </xdr:from>
    <xdr:to>
      <xdr:col>8</xdr:col>
      <xdr:colOff>647700</xdr:colOff>
      <xdr:row>34</xdr:row>
      <xdr:rowOff>127000</xdr:rowOff>
    </xdr:to>
    <xdr:cxnSp macro="">
      <xdr:nvCxnSpPr>
        <xdr:cNvPr id="3" name="直線コネクタ 2">
          <a:extLst>
            <a:ext uri="{FF2B5EF4-FFF2-40B4-BE49-F238E27FC236}">
              <a16:creationId xmlns:a16="http://schemas.microsoft.com/office/drawing/2014/main" id="{3A4D73A4-475A-4FA7-8249-EB19058275D4}"/>
            </a:ext>
          </a:extLst>
        </xdr:cNvPr>
        <xdr:cNvCxnSpPr/>
      </xdr:nvCxnSpPr>
      <xdr:spPr>
        <a:xfrm flipV="1">
          <a:off x="4921250" y="8432800"/>
          <a:ext cx="1009650" cy="6350"/>
        </a:xfrm>
        <a:prstGeom prst="line">
          <a:avLst/>
        </a:prstGeom>
        <a:ln w="25400">
          <a:solidFill>
            <a:srgbClr val="FF0000"/>
          </a:solidFill>
          <a:headEnd type="ova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577850</xdr:colOff>
      <xdr:row>44</xdr:row>
      <xdr:rowOff>234950</xdr:rowOff>
    </xdr:from>
    <xdr:to>
      <xdr:col>8</xdr:col>
      <xdr:colOff>228600</xdr:colOff>
      <xdr:row>44</xdr:row>
      <xdr:rowOff>234950</xdr:rowOff>
    </xdr:to>
    <xdr:cxnSp macro="">
      <xdr:nvCxnSpPr>
        <xdr:cNvPr id="4" name="直線コネクタ 3">
          <a:extLst>
            <a:ext uri="{FF2B5EF4-FFF2-40B4-BE49-F238E27FC236}">
              <a16:creationId xmlns:a16="http://schemas.microsoft.com/office/drawing/2014/main" id="{607581CA-C948-4D26-AA44-EA4FEA477A5C}"/>
            </a:ext>
          </a:extLst>
        </xdr:cNvPr>
        <xdr:cNvCxnSpPr/>
      </xdr:nvCxnSpPr>
      <xdr:spPr>
        <a:xfrm>
          <a:off x="5200650" y="10972800"/>
          <a:ext cx="311150" cy="0"/>
        </a:xfrm>
        <a:prstGeom prst="line">
          <a:avLst/>
        </a:prstGeom>
        <a:ln w="25400">
          <a:solidFill>
            <a:srgbClr val="FF0000"/>
          </a:solidFill>
          <a:headEnd type="ova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476250</xdr:colOff>
      <xdr:row>44</xdr:row>
      <xdr:rowOff>222250</xdr:rowOff>
    </xdr:from>
    <xdr:to>
      <xdr:col>7</xdr:col>
      <xdr:colOff>209550</xdr:colOff>
      <xdr:row>44</xdr:row>
      <xdr:rowOff>228600</xdr:rowOff>
    </xdr:to>
    <xdr:cxnSp macro="">
      <xdr:nvCxnSpPr>
        <xdr:cNvPr id="5" name="直線コネクタ 4">
          <a:extLst>
            <a:ext uri="{FF2B5EF4-FFF2-40B4-BE49-F238E27FC236}">
              <a16:creationId xmlns:a16="http://schemas.microsoft.com/office/drawing/2014/main" id="{74DE66B6-F265-407D-86C9-7D13690222EC}"/>
            </a:ext>
          </a:extLst>
        </xdr:cNvPr>
        <xdr:cNvCxnSpPr/>
      </xdr:nvCxnSpPr>
      <xdr:spPr>
        <a:xfrm flipV="1">
          <a:off x="3778250" y="10960100"/>
          <a:ext cx="1054100" cy="6350"/>
        </a:xfrm>
        <a:prstGeom prst="line">
          <a:avLst/>
        </a:prstGeom>
        <a:ln w="25400">
          <a:solidFill>
            <a:srgbClr val="FF0000"/>
          </a:solidFill>
          <a:headEnd type="ova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19050</xdr:colOff>
      <xdr:row>55</xdr:row>
      <xdr:rowOff>95250</xdr:rowOff>
    </xdr:from>
    <xdr:to>
      <xdr:col>6</xdr:col>
      <xdr:colOff>361950</xdr:colOff>
      <xdr:row>55</xdr:row>
      <xdr:rowOff>107950</xdr:rowOff>
    </xdr:to>
    <xdr:cxnSp macro="">
      <xdr:nvCxnSpPr>
        <xdr:cNvPr id="6" name="直線コネクタ 5">
          <a:extLst>
            <a:ext uri="{FF2B5EF4-FFF2-40B4-BE49-F238E27FC236}">
              <a16:creationId xmlns:a16="http://schemas.microsoft.com/office/drawing/2014/main" id="{C9BE8A9E-D822-4E78-AF08-97B579763354}"/>
            </a:ext>
          </a:extLst>
        </xdr:cNvPr>
        <xdr:cNvCxnSpPr/>
      </xdr:nvCxnSpPr>
      <xdr:spPr>
        <a:xfrm flipV="1">
          <a:off x="2660650" y="13500100"/>
          <a:ext cx="1663700" cy="12700"/>
        </a:xfrm>
        <a:prstGeom prst="line">
          <a:avLst/>
        </a:prstGeom>
        <a:ln w="25400">
          <a:solidFill>
            <a:srgbClr val="FF0000"/>
          </a:solidFill>
          <a:headEnd type="oval"/>
          <a:tail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4</xdr:col>
      <xdr:colOff>165100</xdr:colOff>
      <xdr:row>103</xdr:row>
      <xdr:rowOff>127000</xdr:rowOff>
    </xdr:from>
    <xdr:to>
      <xdr:col>5</xdr:col>
      <xdr:colOff>419100</xdr:colOff>
      <xdr:row>107</xdr:row>
      <xdr:rowOff>76200</xdr:rowOff>
    </xdr:to>
    <xdr:pic>
      <xdr:nvPicPr>
        <xdr:cNvPr id="7" name="グラフィックス 6" descr="右矢印 単色塗りつぶし">
          <a:extLst>
            <a:ext uri="{FF2B5EF4-FFF2-40B4-BE49-F238E27FC236}">
              <a16:creationId xmlns:a16="http://schemas.microsoft.com/office/drawing/2014/main" id="{C7313A9F-DAC9-4F55-87EE-D106B3496CAB}"/>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2806700" y="25139650"/>
          <a:ext cx="914400" cy="914400"/>
        </a:xfrm>
        <a:prstGeom prst="rect">
          <a:avLst/>
        </a:prstGeom>
      </xdr:spPr>
    </xdr:pic>
    <xdr:clientData/>
  </xdr:twoCellAnchor>
  <xdr:twoCellAnchor editAs="oneCell">
    <xdr:from>
      <xdr:col>3</xdr:col>
      <xdr:colOff>558800</xdr:colOff>
      <xdr:row>114</xdr:row>
      <xdr:rowOff>6350</xdr:rowOff>
    </xdr:from>
    <xdr:to>
      <xdr:col>5</xdr:col>
      <xdr:colOff>152400</xdr:colOff>
      <xdr:row>117</xdr:row>
      <xdr:rowOff>196850</xdr:rowOff>
    </xdr:to>
    <xdr:pic>
      <xdr:nvPicPr>
        <xdr:cNvPr id="8" name="グラフィックス 7" descr="右矢印 単色塗りつぶし">
          <a:extLst>
            <a:ext uri="{FF2B5EF4-FFF2-40B4-BE49-F238E27FC236}">
              <a16:creationId xmlns:a16="http://schemas.microsoft.com/office/drawing/2014/main" id="{1A2DC041-F22C-44DD-8105-E4D8E2450C02}"/>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2540000" y="27673300"/>
          <a:ext cx="914400" cy="914400"/>
        </a:xfrm>
        <a:prstGeom prst="rect">
          <a:avLst/>
        </a:prstGeom>
      </xdr:spPr>
    </xdr:pic>
    <xdr:clientData/>
  </xdr:twoCellAnchor>
  <xdr:oneCellAnchor>
    <xdr:from>
      <xdr:col>3</xdr:col>
      <xdr:colOff>552450</xdr:colOff>
      <xdr:row>125</xdr:row>
      <xdr:rowOff>57150</xdr:rowOff>
    </xdr:from>
    <xdr:ext cx="914400" cy="914400"/>
    <xdr:pic>
      <xdr:nvPicPr>
        <xdr:cNvPr id="9" name="グラフィックス 8" descr="右矢印 単色塗りつぶし">
          <a:extLst>
            <a:ext uri="{FF2B5EF4-FFF2-40B4-BE49-F238E27FC236}">
              <a16:creationId xmlns:a16="http://schemas.microsoft.com/office/drawing/2014/main" id="{996D06CB-1B53-4E41-A2E3-6E583F75F944}"/>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2533650" y="30378400"/>
          <a:ext cx="914400" cy="914400"/>
        </a:xfrm>
        <a:prstGeom prst="rect">
          <a:avLst/>
        </a:prstGeom>
      </xdr:spPr>
    </xdr:pic>
    <xdr:clientData/>
  </xdr:oneCellAnchor>
  <xdr:oneCellAnchor>
    <xdr:from>
      <xdr:col>2</xdr:col>
      <xdr:colOff>57150</xdr:colOff>
      <xdr:row>130</xdr:row>
      <xdr:rowOff>209550</xdr:rowOff>
    </xdr:from>
    <xdr:ext cx="514350" cy="514350"/>
    <xdr:pic>
      <xdr:nvPicPr>
        <xdr:cNvPr id="10" name="グラフィックス 9" descr="右矢印 単色塗りつぶし">
          <a:extLst>
            <a:ext uri="{FF2B5EF4-FFF2-40B4-BE49-F238E27FC236}">
              <a16:creationId xmlns:a16="http://schemas.microsoft.com/office/drawing/2014/main" id="{7DC77A90-9194-49C6-BB97-7CBD9FD89C8E}"/>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1377950" y="31737300"/>
          <a:ext cx="514350" cy="514350"/>
        </a:xfrm>
        <a:prstGeom prst="rect">
          <a:avLst/>
        </a:prstGeom>
      </xdr:spPr>
    </xdr:pic>
    <xdr:clientData/>
  </xdr:oneCellAnchor>
  <xdr:oneCellAnchor>
    <xdr:from>
      <xdr:col>4</xdr:col>
      <xdr:colOff>57150</xdr:colOff>
      <xdr:row>131</xdr:row>
      <xdr:rowOff>0</xdr:rowOff>
    </xdr:from>
    <xdr:ext cx="514350" cy="514350"/>
    <xdr:pic>
      <xdr:nvPicPr>
        <xdr:cNvPr id="11" name="グラフィックス 10" descr="右矢印 単色塗りつぶし">
          <a:extLst>
            <a:ext uri="{FF2B5EF4-FFF2-40B4-BE49-F238E27FC236}">
              <a16:creationId xmlns:a16="http://schemas.microsoft.com/office/drawing/2014/main" id="{0D445921-398F-4082-A1D2-BDEABE91E491}"/>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2698750" y="31769050"/>
          <a:ext cx="514350" cy="514350"/>
        </a:xfrm>
        <a:prstGeom prst="rect">
          <a:avLst/>
        </a:prstGeom>
      </xdr:spPr>
    </xdr:pic>
    <xdr:clientData/>
  </xdr:oneCellAnchor>
  <xdr:oneCellAnchor>
    <xdr:from>
      <xdr:col>6</xdr:col>
      <xdr:colOff>63500</xdr:colOff>
      <xdr:row>130</xdr:row>
      <xdr:rowOff>228600</xdr:rowOff>
    </xdr:from>
    <xdr:ext cx="514350" cy="514350"/>
    <xdr:pic>
      <xdr:nvPicPr>
        <xdr:cNvPr id="12" name="グラフィックス 11" descr="右矢印 単色塗りつぶし">
          <a:extLst>
            <a:ext uri="{FF2B5EF4-FFF2-40B4-BE49-F238E27FC236}">
              <a16:creationId xmlns:a16="http://schemas.microsoft.com/office/drawing/2014/main" id="{F801D78E-3367-43BA-9867-5F53B05AC20D}"/>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4025900" y="31756350"/>
          <a:ext cx="514350" cy="514350"/>
        </a:xfrm>
        <a:prstGeom prst="rect">
          <a:avLst/>
        </a:prstGeom>
      </xdr:spPr>
    </xdr:pic>
    <xdr:clientData/>
  </xdr:oneCellAnchor>
  <xdr:twoCellAnchor editAs="oneCell">
    <xdr:from>
      <xdr:col>1</xdr:col>
      <xdr:colOff>114300</xdr:colOff>
      <xdr:row>129</xdr:row>
      <xdr:rowOff>6350</xdr:rowOff>
    </xdr:from>
    <xdr:to>
      <xdr:col>1</xdr:col>
      <xdr:colOff>584200</xdr:colOff>
      <xdr:row>130</xdr:row>
      <xdr:rowOff>234950</xdr:rowOff>
    </xdr:to>
    <xdr:pic>
      <xdr:nvPicPr>
        <xdr:cNvPr id="13" name="グラフィックス 12" descr="下矢印 単色塗りつぶし">
          <a:extLst>
            <a:ext uri="{FF2B5EF4-FFF2-40B4-BE49-F238E27FC236}">
              <a16:creationId xmlns:a16="http://schemas.microsoft.com/office/drawing/2014/main" id="{F5EAA556-E713-431E-89A3-42DA215749D9}"/>
            </a:ext>
          </a:extLst>
        </xdr:cNvPr>
        <xdr:cNvPicPr>
          <a:picLocks noChangeAspect="1"/>
        </xdr:cNvPicPr>
      </xdr:nvPicPr>
      <xdr:blipFill>
        <a:blip xmlns:r="http://schemas.openxmlformats.org/officeDocument/2006/relationships" r:embed="rId3">
          <a:extLst>
            <a:ext uri="{96DAC541-7B7A-43D3-8B79-37D633B846F1}">
              <asvg:svgBlip xmlns:asvg="http://schemas.microsoft.com/office/drawing/2016/SVG/main" r:embed="rId4"/>
            </a:ext>
          </a:extLst>
        </a:blip>
        <a:stretch>
          <a:fillRect/>
        </a:stretch>
      </xdr:blipFill>
      <xdr:spPr>
        <a:xfrm>
          <a:off x="774700" y="31292800"/>
          <a:ext cx="469900" cy="469900"/>
        </a:xfrm>
        <a:prstGeom prst="rect">
          <a:avLst/>
        </a:prstGeom>
      </xdr:spPr>
    </xdr:pic>
    <xdr:clientData/>
  </xdr:twoCellAnchor>
  <xdr:twoCellAnchor editAs="oneCell">
    <xdr:from>
      <xdr:col>7</xdr:col>
      <xdr:colOff>69850</xdr:colOff>
      <xdr:row>129</xdr:row>
      <xdr:rowOff>19050</xdr:rowOff>
    </xdr:from>
    <xdr:to>
      <xdr:col>7</xdr:col>
      <xdr:colOff>539750</xdr:colOff>
      <xdr:row>131</xdr:row>
      <xdr:rowOff>6350</xdr:rowOff>
    </xdr:to>
    <xdr:pic>
      <xdr:nvPicPr>
        <xdr:cNvPr id="14" name="グラフィックス 13" descr="下矢印 単色塗りつぶし">
          <a:extLst>
            <a:ext uri="{FF2B5EF4-FFF2-40B4-BE49-F238E27FC236}">
              <a16:creationId xmlns:a16="http://schemas.microsoft.com/office/drawing/2014/main" id="{E73C3C84-9810-47CB-9D29-3AE2CC684679}"/>
            </a:ext>
          </a:extLst>
        </xdr:cNvPr>
        <xdr:cNvPicPr>
          <a:picLocks noChangeAspect="1"/>
        </xdr:cNvPicPr>
      </xdr:nvPicPr>
      <xdr:blipFill>
        <a:blip xmlns:r="http://schemas.openxmlformats.org/officeDocument/2006/relationships" r:embed="rId3">
          <a:extLst>
            <a:ext uri="{96DAC541-7B7A-43D3-8B79-37D633B846F1}">
              <asvg:svgBlip xmlns:asvg="http://schemas.microsoft.com/office/drawing/2016/SVG/main" r:embed="rId4"/>
            </a:ext>
          </a:extLst>
        </a:blip>
        <a:stretch>
          <a:fillRect/>
        </a:stretch>
      </xdr:blipFill>
      <xdr:spPr>
        <a:xfrm rot="10800000">
          <a:off x="4692650" y="31305500"/>
          <a:ext cx="469900" cy="469900"/>
        </a:xfrm>
        <a:prstGeom prst="rect">
          <a:avLst/>
        </a:prstGeom>
      </xdr:spPr>
    </xdr:pic>
    <xdr:clientData/>
  </xdr:twoCellAnchor>
  <xdr:twoCellAnchor>
    <xdr:from>
      <xdr:col>5</xdr:col>
      <xdr:colOff>419100</xdr:colOff>
      <xdr:row>65</xdr:row>
      <xdr:rowOff>158750</xdr:rowOff>
    </xdr:from>
    <xdr:to>
      <xdr:col>14</xdr:col>
      <xdr:colOff>0</xdr:colOff>
      <xdr:row>65</xdr:row>
      <xdr:rowOff>190500</xdr:rowOff>
    </xdr:to>
    <xdr:cxnSp macro="">
      <xdr:nvCxnSpPr>
        <xdr:cNvPr id="15" name="直線コネクタ 14">
          <a:extLst>
            <a:ext uri="{FF2B5EF4-FFF2-40B4-BE49-F238E27FC236}">
              <a16:creationId xmlns:a16="http://schemas.microsoft.com/office/drawing/2014/main" id="{C6604A11-AEA0-4DEC-83EC-8D8E8A587047}"/>
            </a:ext>
          </a:extLst>
        </xdr:cNvPr>
        <xdr:cNvCxnSpPr/>
      </xdr:nvCxnSpPr>
      <xdr:spPr>
        <a:xfrm flipV="1">
          <a:off x="3721100" y="15989300"/>
          <a:ext cx="5524500" cy="31750"/>
        </a:xfrm>
        <a:prstGeom prst="line">
          <a:avLst/>
        </a:prstGeom>
        <a:ln w="25400">
          <a:solidFill>
            <a:srgbClr val="FF0000"/>
          </a:solidFill>
          <a:headEnd type="oval"/>
          <a:tailEnd type="ova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525"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E76DFE91-563B-4B4A-850C-98E5124E56D1}">
  <we:reference id="wa200005271" version="2.6.1.0" store="ja-JP" storeType="OMEX"/>
  <we:alternateReferences>
    <we:reference id="wa200005271" version="2.6.1.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E2F3EA-D09E-47C7-829F-1D0A49025EF4}">
  <sheetPr>
    <tabColor theme="1"/>
  </sheetPr>
  <dimension ref="A1:I159"/>
  <sheetViews>
    <sheetView showGridLines="0" tabSelected="1" zoomScale="110" zoomScaleNormal="110" workbookViewId="0"/>
  </sheetViews>
  <sheetFormatPr defaultRowHeight="19"/>
  <cols>
    <col min="1" max="16384" width="8.6640625" style="2"/>
  </cols>
  <sheetData>
    <row r="1" spans="1:7" ht="25.5">
      <c r="A1" s="1" t="s">
        <v>0</v>
      </c>
    </row>
    <row r="2" spans="1:7">
      <c r="A2" s="3" t="s">
        <v>1</v>
      </c>
    </row>
    <row r="4" spans="1:7">
      <c r="A4" s="2" t="s">
        <v>2</v>
      </c>
    </row>
    <row r="5" spans="1:7">
      <c r="A5" s="2" t="s">
        <v>3</v>
      </c>
    </row>
    <row r="6" spans="1:7">
      <c r="A6" s="2" t="s">
        <v>4</v>
      </c>
    </row>
    <row r="7" spans="1:7">
      <c r="A7" s="2" t="s">
        <v>5</v>
      </c>
    </row>
    <row r="8" spans="1:7">
      <c r="A8" s="2" t="s">
        <v>6</v>
      </c>
    </row>
    <row r="10" spans="1:7">
      <c r="A10" s="2" t="s">
        <v>7</v>
      </c>
    </row>
    <row r="11" spans="1:7">
      <c r="A11" s="2" t="s">
        <v>8</v>
      </c>
      <c r="B11" s="2" t="s">
        <v>9</v>
      </c>
    </row>
    <row r="12" spans="1:7">
      <c r="B12" s="2" t="s">
        <v>10</v>
      </c>
    </row>
    <row r="13" spans="1:7">
      <c r="A13" s="2" t="s">
        <v>11</v>
      </c>
    </row>
    <row r="14" spans="1:7">
      <c r="A14" s="4" t="s">
        <v>12</v>
      </c>
      <c r="B14" s="4" t="s">
        <v>13</v>
      </c>
      <c r="C14" s="4" t="s">
        <v>14</v>
      </c>
      <c r="D14" s="4" t="s">
        <v>15</v>
      </c>
      <c r="E14" s="4" t="s">
        <v>16</v>
      </c>
      <c r="F14" s="4" t="s">
        <v>17</v>
      </c>
      <c r="G14" s="4" t="s">
        <v>18</v>
      </c>
    </row>
    <row r="15" spans="1:7">
      <c r="A15" s="4">
        <v>1</v>
      </c>
      <c r="B15" s="4" t="s">
        <v>19</v>
      </c>
      <c r="C15" s="4">
        <v>100</v>
      </c>
      <c r="D15" s="4">
        <v>10</v>
      </c>
      <c r="E15" s="4"/>
      <c r="F15" s="4">
        <v>10</v>
      </c>
      <c r="G15" s="4">
        <v>10</v>
      </c>
    </row>
    <row r="16" spans="1:7">
      <c r="A16" s="4">
        <v>2</v>
      </c>
      <c r="B16" s="4" t="s">
        <v>20</v>
      </c>
      <c r="C16" s="4">
        <v>200</v>
      </c>
      <c r="D16" s="4">
        <v>20</v>
      </c>
      <c r="E16" s="4">
        <v>10</v>
      </c>
      <c r="F16" s="4"/>
      <c r="G16" s="4">
        <v>20</v>
      </c>
    </row>
    <row r="17" spans="1:7">
      <c r="A17" s="4">
        <v>3</v>
      </c>
      <c r="B17" s="4" t="s">
        <v>21</v>
      </c>
      <c r="C17" s="4">
        <v>300</v>
      </c>
      <c r="D17" s="4"/>
      <c r="E17" s="4">
        <v>20</v>
      </c>
      <c r="F17" s="4">
        <v>20</v>
      </c>
      <c r="G17" s="4">
        <v>30</v>
      </c>
    </row>
    <row r="18" spans="1:7">
      <c r="A18" s="4">
        <v>4</v>
      </c>
      <c r="B18" s="4" t="s">
        <v>22</v>
      </c>
      <c r="C18" s="4">
        <v>400</v>
      </c>
      <c r="D18" s="4">
        <v>30</v>
      </c>
      <c r="E18" s="4"/>
      <c r="F18" s="4"/>
      <c r="G18" s="4">
        <v>40</v>
      </c>
    </row>
    <row r="19" spans="1:7">
      <c r="A19" s="4">
        <v>5</v>
      </c>
      <c r="B19" s="4" t="s">
        <v>23</v>
      </c>
      <c r="C19" s="4">
        <v>500</v>
      </c>
      <c r="D19" s="4">
        <v>40</v>
      </c>
      <c r="E19" s="4">
        <v>30</v>
      </c>
      <c r="F19" s="4">
        <v>30</v>
      </c>
      <c r="G19" s="4"/>
    </row>
    <row r="22" spans="1:7" ht="19.5" thickBot="1">
      <c r="A22" s="5" t="s">
        <v>24</v>
      </c>
    </row>
    <row r="23" spans="1:7" ht="19.5" thickBot="1">
      <c r="A23" s="4" t="s">
        <v>12</v>
      </c>
      <c r="B23" s="4" t="s">
        <v>13</v>
      </c>
      <c r="C23" s="4" t="s">
        <v>14</v>
      </c>
      <c r="D23" s="6" t="s">
        <v>17</v>
      </c>
    </row>
    <row r="24" spans="1:7">
      <c r="A24" s="7" cm="1">
        <f t="array" ref="A24:D26">_xlfn.CHOOSECOLS(_xlfn._xlws.FILTER(A15:G19,F15:F19&lt;&gt;""),1,2,3,6)</f>
        <v>1</v>
      </c>
      <c r="B24" s="2" t="str">
        <v>A</v>
      </c>
      <c r="C24" s="2">
        <v>100</v>
      </c>
      <c r="D24" s="2">
        <v>10</v>
      </c>
    </row>
    <row r="25" spans="1:7">
      <c r="A25" s="2">
        <v>3</v>
      </c>
      <c r="B25" s="2" t="str">
        <v>C</v>
      </c>
      <c r="C25" s="2">
        <v>300</v>
      </c>
      <c r="D25" s="2">
        <v>20</v>
      </c>
    </row>
    <row r="26" spans="1:7">
      <c r="A26" s="2">
        <v>5</v>
      </c>
      <c r="B26" s="2" t="str">
        <v>E</v>
      </c>
      <c r="C26" s="2">
        <v>500</v>
      </c>
      <c r="D26" s="2">
        <v>30</v>
      </c>
    </row>
    <row r="31" spans="1:7" ht="19.5" thickBot="1">
      <c r="A31" s="3" t="s">
        <v>25</v>
      </c>
    </row>
    <row r="32" spans="1:7" ht="19.5" thickBot="1">
      <c r="A32" s="4" t="s">
        <v>12</v>
      </c>
      <c r="B32" s="4" t="s">
        <v>13</v>
      </c>
      <c r="C32" s="4" t="s">
        <v>14</v>
      </c>
      <c r="D32" s="6" t="s">
        <v>17</v>
      </c>
    </row>
    <row r="33" spans="1:9">
      <c r="A33" s="7">
        <f>MATCH($D$23,A14:G14,0)</f>
        <v>6</v>
      </c>
    </row>
    <row r="36" spans="1:9">
      <c r="G36" s="2" t="s">
        <v>26</v>
      </c>
      <c r="I36" s="2" t="s">
        <v>27</v>
      </c>
    </row>
    <row r="37" spans="1:9">
      <c r="E37" s="2" t="s">
        <v>28</v>
      </c>
    </row>
    <row r="39" spans="1:9" ht="19.5" thickBot="1">
      <c r="A39" s="3" t="s">
        <v>29</v>
      </c>
    </row>
    <row r="40" spans="1:9" ht="19.5" thickBot="1">
      <c r="A40" s="4" t="s">
        <v>12</v>
      </c>
      <c r="B40" s="4" t="s">
        <v>13</v>
      </c>
      <c r="C40" s="4" t="s">
        <v>14</v>
      </c>
      <c r="D40" s="6" t="s">
        <v>17</v>
      </c>
    </row>
    <row r="41" spans="1:9">
      <c r="A41" s="7" cm="1">
        <f t="array" ref="A41:A45">INDEX(A15:G19,,6)</f>
        <v>10</v>
      </c>
    </row>
    <row r="42" spans="1:9">
      <c r="A42" s="2">
        <v>0</v>
      </c>
    </row>
    <row r="43" spans="1:9">
      <c r="A43" s="2">
        <v>20</v>
      </c>
    </row>
    <row r="44" spans="1:9">
      <c r="A44" s="2">
        <v>0</v>
      </c>
    </row>
    <row r="45" spans="1:9">
      <c r="A45" s="2">
        <v>30</v>
      </c>
    </row>
    <row r="46" spans="1:9">
      <c r="G46" s="2" t="s">
        <v>30</v>
      </c>
      <c r="I46" s="2" t="s">
        <v>31</v>
      </c>
    </row>
    <row r="47" spans="1:9">
      <c r="I47" s="2" t="s">
        <v>32</v>
      </c>
    </row>
    <row r="48" spans="1:9">
      <c r="I48" s="2" t="s">
        <v>33</v>
      </c>
    </row>
    <row r="49" spans="1:7" ht="19.5" thickBot="1">
      <c r="A49" s="3" t="s">
        <v>34</v>
      </c>
    </row>
    <row r="50" spans="1:7" ht="19.5" thickBot="1">
      <c r="A50" s="4" t="s">
        <v>12</v>
      </c>
      <c r="B50" s="4" t="s">
        <v>13</v>
      </c>
      <c r="C50" s="4" t="s">
        <v>14</v>
      </c>
      <c r="D50" s="6" t="s">
        <v>17</v>
      </c>
    </row>
    <row r="51" spans="1:7">
      <c r="A51" s="7" cm="1">
        <f t="array" ref="A51:G53">_xlfn._xlws.FILTER(A15:G19,F15:F19&lt;&gt;"")</f>
        <v>1</v>
      </c>
      <c r="B51" s="2" t="str">
        <v>A</v>
      </c>
      <c r="C51" s="2">
        <v>100</v>
      </c>
      <c r="D51" s="2">
        <v>10</v>
      </c>
      <c r="E51" s="2">
        <v>0</v>
      </c>
      <c r="F51" s="2">
        <v>10</v>
      </c>
      <c r="G51" s="2">
        <v>10</v>
      </c>
    </row>
    <row r="52" spans="1:7">
      <c r="A52" s="2">
        <v>3</v>
      </c>
      <c r="B52" s="2" t="str">
        <v>C</v>
      </c>
      <c r="C52" s="2">
        <v>300</v>
      </c>
      <c r="D52" s="2">
        <v>0</v>
      </c>
      <c r="E52" s="2">
        <v>20</v>
      </c>
      <c r="F52" s="2">
        <v>20</v>
      </c>
      <c r="G52" s="2">
        <v>30</v>
      </c>
    </row>
    <row r="53" spans="1:7">
      <c r="A53" s="2">
        <v>5</v>
      </c>
      <c r="B53" s="2" t="str">
        <v>E</v>
      </c>
      <c r="C53" s="2">
        <v>500</v>
      </c>
      <c r="D53" s="2">
        <v>40</v>
      </c>
      <c r="E53" s="2">
        <v>30</v>
      </c>
      <c r="F53" s="2">
        <v>30</v>
      </c>
      <c r="G53" s="2">
        <v>0</v>
      </c>
    </row>
    <row r="57" spans="1:7">
      <c r="E57" s="2" t="s">
        <v>35</v>
      </c>
    </row>
    <row r="59" spans="1:7" ht="19.5" thickBot="1">
      <c r="A59" s="2" t="s">
        <v>36</v>
      </c>
    </row>
    <row r="60" spans="1:7" ht="19.5" thickBot="1">
      <c r="A60" s="4" t="s">
        <v>12</v>
      </c>
      <c r="B60" s="4" t="s">
        <v>13</v>
      </c>
      <c r="C60" s="4" t="s">
        <v>14</v>
      </c>
      <c r="D60" s="6" t="s">
        <v>17</v>
      </c>
    </row>
    <row r="61" spans="1:7">
      <c r="A61" s="2" cm="1">
        <f t="array" ref="A61:G63">_xlfn._xlws.FILTER(A15:G19,INDEX(A15:G19,,MATCH($D$23,A14:G14,0))&lt;&gt;"")</f>
        <v>1</v>
      </c>
      <c r="B61" s="2" t="str">
        <v>A</v>
      </c>
      <c r="C61" s="2">
        <v>100</v>
      </c>
      <c r="D61" s="2">
        <v>10</v>
      </c>
      <c r="E61" s="2">
        <v>0</v>
      </c>
      <c r="F61" s="2">
        <v>10</v>
      </c>
      <c r="G61" s="2">
        <v>10</v>
      </c>
    </row>
    <row r="62" spans="1:7">
      <c r="A62" s="2">
        <v>3</v>
      </c>
      <c r="B62" s="2" t="str">
        <v>C</v>
      </c>
      <c r="C62" s="2">
        <v>300</v>
      </c>
      <c r="D62" s="2">
        <v>0</v>
      </c>
      <c r="E62" s="2">
        <v>20</v>
      </c>
      <c r="F62" s="2">
        <v>20</v>
      </c>
      <c r="G62" s="2">
        <v>30</v>
      </c>
    </row>
    <row r="63" spans="1:7">
      <c r="A63" s="2">
        <v>5</v>
      </c>
      <c r="B63" s="2" t="str">
        <v>E</v>
      </c>
      <c r="C63" s="2">
        <v>500</v>
      </c>
      <c r="D63" s="2">
        <v>40</v>
      </c>
      <c r="E63" s="2">
        <v>30</v>
      </c>
      <c r="F63" s="2">
        <v>30</v>
      </c>
      <c r="G63" s="2">
        <v>0</v>
      </c>
    </row>
    <row r="67" spans="1:9">
      <c r="I67" s="2" t="s">
        <v>35</v>
      </c>
    </row>
    <row r="70" spans="1:9" ht="19.5" thickBot="1">
      <c r="A70" s="2" t="s">
        <v>37</v>
      </c>
    </row>
    <row r="71" spans="1:9" ht="19.5" thickBot="1">
      <c r="A71" s="4" t="s">
        <v>12</v>
      </c>
      <c r="B71" s="4" t="s">
        <v>13</v>
      </c>
      <c r="C71" s="4" t="s">
        <v>14</v>
      </c>
      <c r="D71" s="6" t="s">
        <v>17</v>
      </c>
    </row>
    <row r="72" spans="1:9">
      <c r="A72" s="2" cm="1">
        <f t="array" ref="A72:D74">_xlfn.CHOOSECOLS(_xlfn._xlws.FILTER(A15:G19,INDEX(A15:G19,,MATCH($D$23,A14:G14,0))&lt;&gt;""),1,2,3,MATCH($D$23,A14:G14,0))</f>
        <v>1</v>
      </c>
      <c r="B72" s="2" t="str">
        <v>A</v>
      </c>
      <c r="C72" s="2">
        <v>100</v>
      </c>
      <c r="D72" s="2">
        <v>10</v>
      </c>
    </row>
    <row r="73" spans="1:9">
      <c r="A73" s="2">
        <v>3</v>
      </c>
      <c r="B73" s="2" t="str">
        <v>C</v>
      </c>
      <c r="C73" s="2">
        <v>300</v>
      </c>
      <c r="D73" s="2">
        <v>20</v>
      </c>
    </row>
    <row r="74" spans="1:9">
      <c r="A74" s="2">
        <v>5</v>
      </c>
      <c r="B74" s="2" t="str">
        <v>E</v>
      </c>
      <c r="C74" s="2">
        <v>500</v>
      </c>
      <c r="D74" s="2">
        <v>30</v>
      </c>
    </row>
    <row r="80" spans="1:9">
      <c r="A80" s="2" t="s">
        <v>38</v>
      </c>
    </row>
    <row r="81" spans="1:1">
      <c r="A81" s="2" t="s">
        <v>39</v>
      </c>
    </row>
    <row r="82" spans="1:1">
      <c r="A82" s="8" t="s">
        <v>40</v>
      </c>
    </row>
    <row r="84" spans="1:1">
      <c r="A84" s="2" t="s">
        <v>41</v>
      </c>
    </row>
    <row r="85" spans="1:1">
      <c r="A85" s="2" t="s">
        <v>42</v>
      </c>
    </row>
    <row r="86" spans="1:1">
      <c r="A86" s="8" t="s">
        <v>43</v>
      </c>
    </row>
    <row r="88" spans="1:1">
      <c r="A88" s="2" t="s">
        <v>44</v>
      </c>
    </row>
    <row r="89" spans="1:1">
      <c r="A89" s="2" t="s">
        <v>45</v>
      </c>
    </row>
    <row r="90" spans="1:1">
      <c r="A90" s="8" t="s">
        <v>46</v>
      </c>
    </row>
    <row r="92" spans="1:1">
      <c r="A92" s="2" t="s">
        <v>47</v>
      </c>
    </row>
    <row r="93" spans="1:1">
      <c r="A93" s="2" t="s">
        <v>48</v>
      </c>
    </row>
    <row r="94" spans="1:1">
      <c r="A94" s="8" t="s">
        <v>46</v>
      </c>
    </row>
    <row r="96" spans="1:1">
      <c r="A96" s="2" t="s">
        <v>49</v>
      </c>
    </row>
    <row r="97" spans="1:9">
      <c r="A97" s="2" t="s">
        <v>50</v>
      </c>
    </row>
    <row r="98" spans="1:9">
      <c r="A98" s="8" t="s">
        <v>51</v>
      </c>
    </row>
    <row r="100" spans="1:9">
      <c r="A100" s="2" t="s">
        <v>7</v>
      </c>
    </row>
    <row r="101" spans="1:9">
      <c r="A101" s="3" t="s">
        <v>52</v>
      </c>
    </row>
    <row r="102" spans="1:9">
      <c r="A102" s="2" t="s">
        <v>53</v>
      </c>
    </row>
    <row r="104" spans="1:9">
      <c r="A104" s="9"/>
      <c r="B104" s="10"/>
      <c r="C104" s="10"/>
      <c r="D104" s="11"/>
      <c r="G104" s="9"/>
      <c r="H104" s="10"/>
      <c r="I104" s="11"/>
    </row>
    <row r="105" spans="1:9">
      <c r="A105" s="12"/>
      <c r="B105" s="2" t="s">
        <v>54</v>
      </c>
      <c r="D105" s="13"/>
      <c r="G105" s="12"/>
      <c r="H105" s="2" t="s">
        <v>55</v>
      </c>
      <c r="I105" s="13"/>
    </row>
    <row r="106" spans="1:9">
      <c r="A106" s="12"/>
      <c r="B106" s="2" t="s">
        <v>56</v>
      </c>
      <c r="D106" s="13"/>
      <c r="G106" s="12"/>
      <c r="H106" s="2" t="s">
        <v>57</v>
      </c>
      <c r="I106" s="13"/>
    </row>
    <row r="107" spans="1:9">
      <c r="A107" s="12"/>
      <c r="D107" s="13"/>
      <c r="G107" s="12"/>
      <c r="I107" s="13"/>
    </row>
    <row r="108" spans="1:9">
      <c r="A108" s="14"/>
      <c r="B108" s="15"/>
      <c r="C108" s="15"/>
      <c r="D108" s="16"/>
      <c r="G108" s="14"/>
      <c r="H108" s="15"/>
      <c r="I108" s="16"/>
    </row>
    <row r="110" spans="1:9">
      <c r="A110" s="17" t="s">
        <v>58</v>
      </c>
    </row>
    <row r="111" spans="1:9">
      <c r="A111" s="17" t="s">
        <v>59</v>
      </c>
    </row>
    <row r="113" spans="1:8">
      <c r="A113" s="2" t="s">
        <v>60</v>
      </c>
    </row>
    <row r="115" spans="1:8">
      <c r="B115" s="9" t="s">
        <v>61</v>
      </c>
      <c r="C115" s="11"/>
      <c r="G115" s="9"/>
      <c r="H115" s="11"/>
    </row>
    <row r="116" spans="1:8">
      <c r="B116" s="12" t="s">
        <v>62</v>
      </c>
      <c r="C116" s="13"/>
      <c r="G116" s="18" t="s">
        <v>55</v>
      </c>
      <c r="H116" s="13"/>
    </row>
    <row r="117" spans="1:8">
      <c r="B117" s="12" t="s">
        <v>63</v>
      </c>
      <c r="C117" s="13"/>
      <c r="G117" s="18" t="s">
        <v>57</v>
      </c>
      <c r="H117" s="13"/>
    </row>
    <row r="118" spans="1:8">
      <c r="B118" s="14"/>
      <c r="C118" s="16"/>
      <c r="G118" s="14"/>
      <c r="H118" s="16"/>
    </row>
    <row r="120" spans="1:8">
      <c r="A120" s="17" t="s">
        <v>64</v>
      </c>
    </row>
    <row r="121" spans="1:8">
      <c r="A121" s="17" t="s">
        <v>65</v>
      </c>
    </row>
    <row r="122" spans="1:8">
      <c r="A122" s="17" t="s">
        <v>66</v>
      </c>
    </row>
    <row r="124" spans="1:8">
      <c r="A124" s="2" t="s">
        <v>67</v>
      </c>
    </row>
    <row r="126" spans="1:8">
      <c r="B126" s="9" t="s">
        <v>61</v>
      </c>
      <c r="C126" s="11"/>
      <c r="G126" s="9"/>
      <c r="H126" s="11"/>
    </row>
    <row r="127" spans="1:8">
      <c r="B127" s="12" t="s">
        <v>62</v>
      </c>
      <c r="C127" s="13"/>
      <c r="G127" s="18" t="s">
        <v>55</v>
      </c>
      <c r="H127" s="13"/>
    </row>
    <row r="128" spans="1:8">
      <c r="B128" s="12" t="s">
        <v>63</v>
      </c>
      <c r="C128" s="13"/>
      <c r="G128" s="18" t="s">
        <v>57</v>
      </c>
      <c r="H128" s="13"/>
    </row>
    <row r="129" spans="1:8">
      <c r="B129" s="14"/>
      <c r="C129" s="16"/>
      <c r="G129" s="14"/>
      <c r="H129" s="16"/>
    </row>
    <row r="132" spans="1:8">
      <c r="B132" s="19" t="s">
        <v>19</v>
      </c>
      <c r="D132" s="19" t="s">
        <v>20</v>
      </c>
      <c r="F132" s="19" t="s">
        <v>21</v>
      </c>
      <c r="H132" s="19" t="s">
        <v>22</v>
      </c>
    </row>
    <row r="133" spans="1:8">
      <c r="B133" s="20"/>
      <c r="D133" s="20"/>
      <c r="F133" s="20"/>
      <c r="H133" s="20"/>
    </row>
    <row r="135" spans="1:8">
      <c r="A135" s="17" t="s">
        <v>68</v>
      </c>
    </row>
    <row r="136" spans="1:8">
      <c r="A136" s="17" t="s">
        <v>69</v>
      </c>
    </row>
    <row r="137" spans="1:8">
      <c r="A137" s="17" t="s">
        <v>70</v>
      </c>
    </row>
    <row r="139" spans="1:8">
      <c r="A139" s="2" t="s">
        <v>71</v>
      </c>
    </row>
    <row r="141" spans="1:8">
      <c r="A141" s="2" t="s">
        <v>72</v>
      </c>
    </row>
    <row r="142" spans="1:8">
      <c r="A142" s="2" t="s">
        <v>73</v>
      </c>
    </row>
    <row r="143" spans="1:8">
      <c r="A143" s="2" t="s">
        <v>74</v>
      </c>
    </row>
    <row r="144" spans="1:8">
      <c r="A144" s="2" t="s">
        <v>73</v>
      </c>
    </row>
    <row r="145" spans="1:1">
      <c r="A145" s="2" t="s">
        <v>75</v>
      </c>
    </row>
    <row r="147" spans="1:1">
      <c r="A147" s="17" t="s">
        <v>76</v>
      </c>
    </row>
    <row r="148" spans="1:1">
      <c r="A148" s="17" t="s">
        <v>77</v>
      </c>
    </row>
    <row r="149" spans="1:1">
      <c r="A149" s="17" t="s">
        <v>78</v>
      </c>
    </row>
    <row r="150" spans="1:1">
      <c r="A150" s="17" t="s">
        <v>79</v>
      </c>
    </row>
    <row r="151" spans="1:1">
      <c r="A151" s="17" t="s">
        <v>80</v>
      </c>
    </row>
    <row r="153" spans="1:1">
      <c r="A153" s="3" t="s">
        <v>81</v>
      </c>
    </row>
    <row r="154" spans="1:1">
      <c r="A154" s="17" t="s">
        <v>82</v>
      </c>
    </row>
    <row r="155" spans="1:1">
      <c r="A155" s="17" t="s">
        <v>83</v>
      </c>
    </row>
    <row r="156" spans="1:1">
      <c r="A156" s="17" t="s">
        <v>84</v>
      </c>
    </row>
    <row r="157" spans="1:1">
      <c r="A157" s="17" t="s">
        <v>85</v>
      </c>
    </row>
    <row r="158" spans="1:1">
      <c r="A158" s="17" t="s">
        <v>86</v>
      </c>
    </row>
    <row r="159" spans="1:1">
      <c r="A159" s="2" t="s">
        <v>7</v>
      </c>
    </row>
  </sheetData>
  <mergeCells count="4">
    <mergeCell ref="B132:B133"/>
    <mergeCell ref="D132:D133"/>
    <mergeCell ref="F132:F133"/>
    <mergeCell ref="H132:H133"/>
  </mergeCells>
  <phoneticPr fontId="2"/>
  <dataValidations count="1">
    <dataValidation type="list" allowBlank="1" showInputMessage="1" showErrorMessage="1" sqref="D23 D71 D32 D40 D50 D60" xr:uid="{668B3A28-E8F3-46F0-800A-FD58B50F47E9}">
      <formula1>$D$14:$G$14</formula1>
    </dataValidation>
  </dataValidation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関数を実務で活用するには</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2026-08-29T09:02:01Z</dcterms:created>
  <dcterms:modified xsi:type="dcterms:W3CDTF">2026-08-29T09:02:54Z</dcterms:modified>
</cp:coreProperties>
</file>