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c153f52c7dfa463b/Desktop/セミナーベーシック/ワードプレス/"/>
    </mc:Choice>
  </mc:AlternateContent>
  <xr:revisionPtr revIDLastSave="0" documentId="8_{8FED3E02-0914-429E-9C93-0274570D83D1}" xr6:coauthVersionLast="47" xr6:coauthVersionMax="47" xr10:uidLastSave="{00000000-0000-0000-0000-000000000000}"/>
  <bookViews>
    <workbookView xWindow="-110" yWindow="-110" windowWidth="19420" windowHeight="10300" xr2:uid="{1161FFDE-FBC1-4AC7-A4EF-3498345BEF07}"/>
  </bookViews>
  <sheets>
    <sheet name="①_1 学び方" sheetId="1" r:id="rId1"/>
    <sheet name="①_2 スピル体系学習" sheetId="2" r:id="rId2"/>
  </sheets>
  <definedNames>
    <definedName name="Copyright" hidden="1">"Copyright(C) 2008 Office TANAKA"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96" i="2" l="1" a="1"/>
  <c r="C80" i="2" a="1"/>
  <c r="E63" i="2" a="1"/>
  <c r="C44" i="2" a="1"/>
  <c r="K10" i="1"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K10" authorId="0" shapeId="0" xr:uid="{7C4FE9CA-47DC-406C-AC1D-E7F81BE5BC96}">
      <text>
        <r>
          <rPr>
            <sz val="24"/>
            <color indexed="81"/>
            <rFont val="MS P ゴシック"/>
            <family val="3"/>
            <charset val="128"/>
          </rPr>
          <t>=UNIQUE(I10:I19)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44" authorId="0" shapeId="0" xr:uid="{7EE4F13A-630B-4D7C-90EB-B4E19DD9A8F4}">
      <text>
        <r>
          <rPr>
            <sz val="24"/>
            <color indexed="81"/>
            <rFont val="MS P ゴシック"/>
            <family val="3"/>
            <charset val="128"/>
          </rPr>
          <t>=UNIQUE(A44:A49)</t>
        </r>
      </text>
    </comment>
    <comment ref="E63" authorId="0" shapeId="0" xr:uid="{97576C8A-CF30-4063-91BB-7853D28F02C4}">
      <text>
        <r>
          <rPr>
            <sz val="24"/>
            <color indexed="81"/>
            <rFont val="MS P ゴシック"/>
            <family val="3"/>
            <charset val="128"/>
          </rPr>
          <t>=FILTER(A63:C68,B63:B68&gt;=300)</t>
        </r>
      </text>
    </comment>
    <comment ref="C80" authorId="0" shapeId="0" xr:uid="{E89E2EA6-B9A2-4EC8-8330-DFA578668B1A}">
      <text>
        <r>
          <rPr>
            <sz val="24"/>
            <color indexed="81"/>
            <rFont val="MS P ゴシック"/>
            <family val="3"/>
            <charset val="128"/>
          </rPr>
          <t>=SORT(A80:A84,1,1)</t>
        </r>
      </text>
    </comment>
    <comment ref="F96" authorId="0" shapeId="0" xr:uid="{28AF32F5-EBAB-46DA-A87E-2581EAB1A72E}">
      <text>
        <r>
          <rPr>
            <sz val="24"/>
            <color indexed="81"/>
            <rFont val="MS P ゴシック"/>
            <family val="3"/>
            <charset val="128"/>
          </rPr>
          <t>=XLOOKUP(E96,A95:A98,B95:C98,"",0)</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<sst xmlns="http://schemas.openxmlformats.org/spreadsheetml/2006/main" count="203" uniqueCount="158">
  <si>
    <t>学び方</t>
    <rPh sb="0" eb="1">
      <t>マナ</t>
    </rPh>
    <rPh sb="2" eb="3">
      <t>カタ</t>
    </rPh>
    <phoneticPr fontId="2"/>
  </si>
  <si>
    <t>Excel Restart ラボ　では、実際に頭と手を動かして学べるように設計しています。</t>
    <phoneticPr fontId="2"/>
  </si>
  <si>
    <t>━━━━━━━━━━━━━━━━━━━━━━━━━━━━━━━━━━</t>
  </si>
  <si>
    <t>【講習問題の学び方】</t>
  </si>
  <si>
    <t>見本を横に置いて、頭と手を動かしながら学べます</t>
  </si>
  <si>
    <t>┌──────────────────────────────┐</t>
  </si>
  <si>
    <t xml:space="preserve">│ ① 黄色セルをダブルクリックして学ぶ                              </t>
    <phoneticPr fontId="2"/>
  </si>
  <si>
    <t>商品名</t>
  </si>
  <si>
    <t xml:space="preserve">│    ・式が表示され、参照先を示す「トレース矢印（点線）」が出る </t>
    <phoneticPr fontId="2"/>
  </si>
  <si>
    <t>りんご</t>
  </si>
  <si>
    <t xml:space="preserve">│    ・UNIQUE がどの範囲を見ているか一目でわかる               </t>
    <phoneticPr fontId="2"/>
  </si>
  <si>
    <t>みかん</t>
  </si>
  <si>
    <t xml:space="preserve">│    ・ポイント欄の「引数一覧」と照らし合わせて理解する         </t>
    <phoneticPr fontId="2"/>
  </si>
  <si>
    <t>バナナ</t>
  </si>
  <si>
    <t xml:space="preserve">│    ・右の見本（UNIQUE の結果）と比較しながら確認する          </t>
    <phoneticPr fontId="2"/>
  </si>
  <si>
    <t>└──────────────────────────────┘</t>
  </si>
  <si>
    <t>ぶどう</t>
  </si>
  <si>
    <t>　　　　　　　　　　↓（理解したら次へ）</t>
  </si>
  <si>
    <t>キウイ</t>
  </si>
  <si>
    <t xml:space="preserve">│ ② 黄色セルの式を一度消してみる                                </t>
    <phoneticPr fontId="2"/>
  </si>
  <si>
    <t>メロン</t>
  </si>
  <si>
    <t xml:space="preserve">│    ・見本を横に置いたまま、自分の手で UNIQUE を書いてみる     </t>
    <phoneticPr fontId="2"/>
  </si>
  <si>
    <t xml:space="preserve">│         =UNIQUE( …… )                                         </t>
    <phoneticPr fontId="2"/>
  </si>
  <si>
    <t xml:space="preserve">│    ・手を動かすことで理解が深まる                              </t>
    <phoneticPr fontId="2"/>
  </si>
  <si>
    <t xml:space="preserve">│    ・（心の声）「え…消したら戻せないのでは…？」               </t>
    <phoneticPr fontId="2"/>
  </si>
  <si>
    <t>　　　　　　　　　　↓</t>
  </si>
  <si>
    <t xml:space="preserve">│ ③ 安心してください！元に戻せます                              </t>
    <phoneticPr fontId="2"/>
  </si>
  <si>
    <t xml:space="preserve">│    ・黄色セルの“メモ”に正解の数式が入っています               </t>
    <phoneticPr fontId="2"/>
  </si>
  <si>
    <t xml:space="preserve">│    ・メモからコピー → 黄色セルに貼り付ければ復元完了          </t>
    <phoneticPr fontId="2"/>
  </si>
  <si>
    <t xml:space="preserve">│    ・だから何度消しても大丈夫                                   </t>
    <phoneticPr fontId="2"/>
  </si>
  <si>
    <t>　　　　　　　　　　↓（繰り返して定着）</t>
  </si>
  <si>
    <t xml:space="preserve">│ ④ Excelシートの中だけで完結する学習サイクル                  </t>
    <phoneticPr fontId="2"/>
  </si>
  <si>
    <t xml:space="preserve">│    ・例題（講習用）→ 手を動かす → 復元 → 再挑戦 の無限ループ </t>
    <phoneticPr fontId="2"/>
  </si>
  <si>
    <t xml:space="preserve">│    ・理解 → 実践 → 修正 → 再挑戦 を自分で回せる              </t>
    <phoneticPr fontId="2"/>
  </si>
  <si>
    <t>│    ・“努力してきた人にこそ試してほしい。あなたなら絶対に身につく”</t>
    <phoneticPr fontId="2"/>
  </si>
  <si>
    <t>【右側に配置する見本（例：UNIQUE の講習用シート）】</t>
  </si>
  <si>
    <t>・商品名の一覧（重複あり）</t>
  </si>
  <si>
    <t>・黄色セル：=UNIQUE(N6:N15)</t>
  </si>
  <si>
    <t>・スピル結果（重複なし）</t>
  </si>
  <si>
    <t>・トレース矢印が出る構造</t>
  </si>
  <si>
    <t>この教材は、紙でもPDFでも動画でもありません。</t>
  </si>
  <si>
    <t>あなたが今開いている “Excelシートそのもの” が学びの道具です。</t>
  </si>
  <si>
    <t>黄色セルを開く → 参照先を追う → 式を消して書き直す → メモで復元する</t>
  </si>
  <si>
    <t>この一連の流れを、何度でも自分の手で繰り返せます。</t>
  </si>
  <si>
    <t>理解して、手を動かして、間違えて、直して、また挑戦する。</t>
  </si>
  <si>
    <t>そのサイクルを Excel の中だけで完結できる――</t>
  </si>
  <si>
    <t>それが、この教材最大の特徴です。</t>
  </si>
  <si>
    <t>スピルで変わるExcel：基本から実務までの体系学習</t>
    <phoneticPr fontId="2"/>
  </si>
  <si>
    <r>
      <rPr>
        <sz val="20"/>
        <color rgb="FFFF0000"/>
        <rFont val="Segoe UI Emoji"/>
        <family val="2"/>
      </rPr>
      <t>✨</t>
    </r>
    <r>
      <rPr>
        <sz val="20"/>
        <color rgb="FFFF0000"/>
        <rFont val="メイリオ"/>
        <family val="3"/>
        <charset val="128"/>
      </rPr>
      <t xml:space="preserve"> </t>
    </r>
    <r>
      <rPr>
        <sz val="20"/>
        <color theme="1"/>
        <rFont val="メイリオ"/>
        <family val="3"/>
        <charset val="128"/>
      </rPr>
      <t>この学習は、あなたのExcelに新しい風を吹き込みます。</t>
    </r>
    <phoneticPr fontId="2"/>
  </si>
  <si>
    <t>　ひとつの式が静かに広がり、表が自動で形を整えていく感覚を味わってください。</t>
  </si>
  <si>
    <t>　コピーもドラッグもいらない、そんな軽やかな世界がここから始まります。</t>
  </si>
  <si>
    <t>　スピルは、あなたの作業を減らし、思考に余白をつくるための仕組みです。</t>
  </si>
  <si>
    <t>どうか肩の力を抜いて、この新しいExcelの動きをゆっくり感じていきましょう。</t>
    <phoneticPr fontId="2"/>
  </si>
  <si>
    <t>◆ 01_スピルとは（概念）</t>
  </si>
  <si>
    <t>・スピルとは</t>
  </si>
  <si>
    <t>ひとつの数式から、必要なだけのセルへ静かに広がっていく新しい計算方式</t>
  </si>
  <si>
    <t>・スピルの特徴①</t>
  </si>
  <si>
    <t>コピーをしなくても、結果が自然に展開されていく</t>
  </si>
  <si>
    <t>・スピルの特徴②</t>
  </si>
  <si>
    <t>データが増えても、自動で追いかけてくれる</t>
  </si>
  <si>
    <t>・スピルの特徴③</t>
  </si>
  <si>
    <t>表の更新に強く、手作業の負担をそっと減らしてくれる</t>
  </si>
  <si>
    <t>・スピルの見た目</t>
  </si>
  <si>
    <t>元セルに□アイコン、展開セルには淡い枠線が現れ、広がりを知らせてくれる</t>
  </si>
  <si>
    <t>・スピル範囲</t>
  </si>
  <si>
    <t>スピルによって自動展開された、ひとまとまりの領域のこと</t>
  </si>
  <si>
    <t>◆ 02_従来のExcelとの違い</t>
  </si>
  <si>
    <t>・従来の計算</t>
  </si>
  <si>
    <t>1セルごとに式を入れ、コピーして広げる必要があった</t>
  </si>
  <si>
    <t>・スピルの計算</t>
  </si>
  <si>
    <t>1つの式で複数セルを満たし、コピーという作業から解放される</t>
  </si>
  <si>
    <t>・従来の範囲</t>
  </si>
  <si>
    <t>固定された範囲を前提に扱うのが一般的だった</t>
  </si>
  <si>
    <t>・スピルの範囲</t>
  </si>
  <si>
    <t>データに合わせて動的に広がり、表が自然に呼吸するように変化する</t>
  </si>
  <si>
    <t>・従来の弱点</t>
  </si>
  <si>
    <t>データ追加のたびに再コピーが必要で、手間が積み重なっていた</t>
  </si>
  <si>
    <t>・スピルの強み</t>
  </si>
  <si>
    <t>追加されたデータを自動で取り込み、作業の流れを止めない</t>
  </si>
  <si>
    <t>◆ 03_基本スピル関数</t>
  </si>
  <si>
    <t>　ここからは、スピルの世界を支える“基本の仲間たち”を紹介します。</t>
  </si>
  <si>
    <t>　どれも難しいものではなく、あなたの作業をそっと軽くしてくれる存在です。</t>
  </si>
  <si>
    <t>・UNIQUE</t>
  </si>
  <si>
    <t>重複を取り除き、すっきりとした一覧をつくるための関数</t>
  </si>
  <si>
    <t>・SORT</t>
  </si>
  <si>
    <t>並びを整え、表に静かな秩序を与えてくれる関数</t>
  </si>
  <si>
    <t>・FILTER</t>
  </si>
  <si>
    <t>必要な行だけをやさしく選び出してくれる関数</t>
  </si>
  <si>
    <t>・XLOOKUP</t>
  </si>
  <si>
    <t>欲しい情報を迷わず探し当て、必要な列をそのまま返してくれる関数</t>
  </si>
  <si>
    <t>・GROUPBY</t>
  </si>
  <si>
    <t>分類ごとに集計し、表の意味をそっと浮かび上がらせてくれる関数</t>
  </si>
  <si>
    <t>　これらの関数は、スピルの広がりとともに自然に動き、</t>
  </si>
  <si>
    <t>　あなたのExcelを“手間のかからない世界”へ導いてくれます。</t>
  </si>
  <si>
    <t>◆ 04_UNIQUE（重複削除）</t>
  </si>
  <si>
    <t>　ここからは、スピルの動きをより身近に感じられるよう、</t>
  </si>
  <si>
    <t>　まずはごく簡単な例を使って、ひとつずつ丁寧に見ていきます。</t>
  </si>
  <si>
    <t>　ここでは、A列の重複を除いた一覧をつくってみます。</t>
  </si>
  <si>
    <r>
      <rPr>
        <sz val="12"/>
        <color rgb="FFFF0000"/>
        <rFont val="メイリオ"/>
        <family val="3"/>
        <charset val="128"/>
      </rPr>
      <t>　</t>
    </r>
    <r>
      <rPr>
        <sz val="12"/>
        <color rgb="FFFF0000"/>
        <rFont val="Segoe UI Emoji"/>
        <family val="3"/>
      </rPr>
      <t>✏️</t>
    </r>
    <r>
      <rPr>
        <sz val="12"/>
        <color rgb="FFFF0000"/>
        <rFont val="メイリオ"/>
        <family val="3"/>
        <charset val="128"/>
      </rPr>
      <t xml:space="preserve"> </t>
    </r>
    <r>
      <rPr>
        <sz val="12"/>
        <color theme="1"/>
        <rFont val="メイリオ"/>
        <family val="3"/>
        <charset val="128"/>
      </rPr>
      <t>黄色のセルに数式が入っています。</t>
    </r>
    <phoneticPr fontId="2"/>
  </si>
  <si>
    <t>商品</t>
  </si>
  <si>
    <t>重複なし商品</t>
    <rPh sb="0" eb="2">
      <t>ジュウフク</t>
    </rPh>
    <rPh sb="4" eb="6">
      <t>ショウヒン</t>
    </rPh>
    <phoneticPr fontId="2"/>
  </si>
  <si>
    <t>1. 自動的に一覧が広がる</t>
  </si>
  <si>
    <t>2. コピーが不要になる</t>
  </si>
  <si>
    <t>3. 指定した範囲の中であれば、データの追加も反映される</t>
  </si>
  <si>
    <t>　UNIQUEは、一覧をつくるときにとても相性のよい関数です。</t>
  </si>
  <si>
    <t>　元のデータがテーブルでも問題なく使えますが、</t>
  </si>
  <si>
    <t>　数式そのものはテーブルの外に入力する必要があります。</t>
  </si>
  <si>
    <t>　（スピルはテーブルの内側では動作しません）</t>
  </si>
  <si>
    <t>「（テーブルは“行単位の構造”を保つため、スピルの“自動展開”と仕組みが合わないためです）」</t>
  </si>
  <si>
    <t>◆ 05_FILTER（条件抽出）</t>
  </si>
  <si>
    <t>　ここでは、条件に合う行だけを取り出す FILTER の動きを見ていきます。</t>
  </si>
  <si>
    <t>単価が300以上の商品だけを抽出してみます。</t>
    <phoneticPr fontId="2"/>
  </si>
  <si>
    <r>
      <t>　</t>
    </r>
    <r>
      <rPr>
        <sz val="12"/>
        <color rgb="FFFF0000"/>
        <rFont val="Segoe UI Emoji"/>
        <family val="3"/>
      </rPr>
      <t>✏</t>
    </r>
    <r>
      <rPr>
        <sz val="12"/>
        <color rgb="FFFF0000"/>
        <rFont val="Segoe UI Emoji"/>
        <family val="2"/>
      </rPr>
      <t>️</t>
    </r>
    <r>
      <rPr>
        <sz val="12"/>
        <color theme="1"/>
        <rFont val="メイリオ"/>
        <family val="3"/>
        <charset val="128"/>
      </rPr>
      <t xml:space="preserve"> 黄色のセルに数式が入っています。</t>
    </r>
    <phoneticPr fontId="2"/>
  </si>
  <si>
    <t>単価</t>
  </si>
  <si>
    <t>数量</t>
  </si>
  <si>
    <t>1. 条件に合う行だけが抽出される</t>
  </si>
  <si>
    <t>2. 元の並び順はそのまま保たれる</t>
  </si>
  <si>
    <t>　FILTERは、条件に合う行だけを静かに選び出してくれる関数です。</t>
  </si>
  <si>
    <t>　元の表の並び順はそのままに、必要な行だけを取り出すことができます。</t>
  </si>
  <si>
    <t>◆ 06_SORT（並べ替え）</t>
  </si>
  <si>
    <t>　ここでは、並び順を整える SORT の動きを見ていきます。</t>
  </si>
  <si>
    <t>単価を昇順（小さい順）に並べ替えてみます。</t>
    <phoneticPr fontId="2"/>
  </si>
  <si>
    <r>
      <rPr>
        <sz val="12"/>
        <color rgb="FFFF0000"/>
        <rFont val="メイリオ"/>
        <family val="3"/>
        <charset val="128"/>
      </rPr>
      <t>　</t>
    </r>
    <r>
      <rPr>
        <sz val="12"/>
        <color rgb="FFFF0000"/>
        <rFont val="Segoe UI Emoji"/>
        <family val="3"/>
      </rPr>
      <t>✏️</t>
    </r>
    <r>
      <rPr>
        <sz val="12"/>
        <color theme="1"/>
        <rFont val="メイリオ"/>
        <family val="3"/>
        <charset val="128"/>
      </rPr>
      <t xml:space="preserve"> 黄色のセルに数式が入っています。</t>
    </r>
    <phoneticPr fontId="2"/>
  </si>
  <si>
    <t>単価（昇順）</t>
  </si>
  <si>
    <t>1. 指定した列の値に合わせて並び順が整う</t>
  </si>
  <si>
    <t>2. 元の表はそのまま残る</t>
  </si>
  <si>
    <t>　SORTは、指定した列の値に合わせて表の順番を静かに整えてくれる関数です。</t>
  </si>
  <si>
    <t>　元のデータを壊さず、必要な並びだけを別の場所に作ることができます。</t>
  </si>
  <si>
    <t>◆ 07_XLOOKUP（複数列返す）</t>
    <phoneticPr fontId="2"/>
  </si>
  <si>
    <t>　ここでは、XLOOKUP を使って、ひとつの検索から複数の列を同時に取り出す動きを見ていきます。</t>
  </si>
  <si>
    <t>　今回は、商品名から「単価と数量」をまとめて取得してみます。</t>
  </si>
  <si>
    <t>みかん</t>
    <phoneticPr fontId="2"/>
  </si>
  <si>
    <t>1. 1つの検索で複数列を同時に返せる</t>
  </si>
  <si>
    <t>2. 列の順番を自由に入れ替えて取得できる</t>
  </si>
  <si>
    <t>　XLOOKUPは、欲しい情報を迷わず探し当て、必要な列をそのまま返してくれる関数です。</t>
  </si>
  <si>
    <t>　複数列を同時に取得できるため、表の更新にも強く、作業の流れを止めません。</t>
  </si>
  <si>
    <t>「VLOOKUP ではできなかった“複数列の同時取得”が、XLOOKUP では自然にできます。」</t>
  </si>
  <si>
    <t>◆ 08_スピルエラーの原因と対処</t>
  </si>
  <si>
    <t>#SPILL!（データあり）</t>
  </si>
  <si>
    <t>スピル範囲に値がある → 邪魔物を削除</t>
  </si>
  <si>
    <t>#SPILL!（結合セル）</t>
  </si>
  <si>
    <t>結合セルがある → 結合解除</t>
  </si>
  <si>
    <t>#SPILL!（テーブル内）</t>
  </si>
  <si>
    <t>テーブルではスピル不可 → 通常範囲に戻す</t>
  </si>
  <si>
    <t>#SPILL!（保護）</t>
  </si>
  <si>
    <t>シート保護でスピル不可 → 保護解除</t>
  </si>
  <si>
    <t>条件抽出で0件 → IFERRORで対処</t>
  </si>
  <si>
    <t>　スピルエラーは、原因がわかればすぐに解決できるものばかりです。</t>
  </si>
  <si>
    <t>　落ち着いてひとつずつ確認すれば、スピルの動きはまた静かに戻ってきます。</t>
  </si>
  <si>
    <t>◆ ９_まとめ：スピル関数の本質</t>
    <phoneticPr fontId="2"/>
  </si>
  <si>
    <t>・1つの式で複数セルに展開される</t>
  </si>
  <si>
    <t>・データ追加に強い</t>
  </si>
  <si>
    <t>・テーブルと組み合わせると実務で最強</t>
  </si>
  <si>
    <t>・FILTER・UNIQUE・SORT・SEQUENCE・XLOOKUP が基本5本柱</t>
  </si>
  <si>
    <t>・スピルは「動的配列」の仕組みであり、Excelの新しい標準</t>
  </si>
  <si>
    <t>　スピルは、あなたの作業を軽くし、表の動きを自然に整えてくれる新しい考え方です。</t>
  </si>
  <si>
    <t>　この仕組みを味方につければ、Excelはもっと静かに、もっと自由に扱えるようになります。</t>
  </si>
  <si>
    <t>_________________________________________________________________________________________________________________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</si>
</sst>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1"/>
      <color theme="1"/>
      <name val="游ゴシック"/>
      <family val="2"/>
      <charset val="128"/>
      <scheme val="minor"/>
    </font>
    <font>
      <b/>
      <sz val="18"/>
      <color theme="1"/>
      <name val="メイリオ"/>
      <family val="3"/>
      <charset val="128"/>
    </font>
    <font>
      <sz val="6"/>
      <name val="游ゴシック"/>
      <family val="2"/>
      <charset val="128"/>
      <scheme val="minor"/>
    </font>
    <font>
      <b/>
      <sz val="12"/>
      <color theme="1"/>
      <name val="メイリオ"/>
      <family val="3"/>
      <charset val="128"/>
    </font>
    <font>
      <b/>
      <sz val="16"/>
      <color theme="1"/>
      <name val="メイリオ"/>
      <family val="3"/>
      <charset val="128"/>
    </font>
    <font>
      <sz val="14"/>
      <color theme="1"/>
      <name val="メイリオ"/>
      <family val="3"/>
      <charset val="128"/>
    </font>
    <font>
      <sz val="24"/>
      <color indexed="81"/>
      <name val="MS P ゴシック"/>
      <family val="3"/>
      <charset val="128"/>
    </font>
    <font>
      <b/>
      <sz val="20"/>
      <color theme="1"/>
      <name val="メイリオ"/>
      <family val="3"/>
      <charset val="128"/>
    </font>
    <font>
      <sz val="12"/>
      <color theme="1"/>
      <name val="メイリオ"/>
      <family val="3"/>
      <charset val="128"/>
    </font>
    <font>
      <sz val="20"/>
      <color theme="1"/>
      <name val="メイリオ"/>
      <family val="2"/>
      <charset val="128"/>
    </font>
    <font>
      <sz val="20"/>
      <color rgb="FFFF0000"/>
      <name val="Segoe UI Emoji"/>
      <family val="2"/>
    </font>
    <font>
      <sz val="20"/>
      <color rgb="FFFF0000"/>
      <name val="メイリオ"/>
      <family val="3"/>
      <charset val="128"/>
    </font>
    <font>
      <sz val="20"/>
      <color theme="1"/>
      <name val="メイリオ"/>
      <family val="3"/>
      <charset val="128"/>
    </font>
    <font>
      <sz val="18"/>
      <color theme="1"/>
      <name val="メイリオ"/>
      <family val="3"/>
      <charset val="128"/>
    </font>
    <font>
      <sz val="12"/>
      <color rgb="FFFF0000"/>
      <name val="メイリオ"/>
      <family val="3"/>
      <charset val="128"/>
    </font>
    <font>
      <sz val="12"/>
      <color rgb="FFFF0000"/>
      <name val="Segoe UI Emoji"/>
      <family val="3"/>
    </font>
    <font>
      <sz val="12"/>
      <color rgb="FFFF0000"/>
      <name val="Segoe UI Emoji"/>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left" vertical="center" indent="1"/>
    </xf>
    <xf numFmtId="0" fontId="5" fillId="0" borderId="1" xfId="0" applyFont="1" applyBorder="1" applyAlignment="1">
      <alignment horizontal="center" vertical="center"/>
    </xf>
    <xf numFmtId="0" fontId="5" fillId="0" borderId="0" xfId="0" applyFont="1">
      <alignment vertical="center"/>
    </xf>
    <xf numFmtId="0" fontId="5" fillId="2" borderId="2" xfId="0" applyFont="1" applyFill="1" applyBorder="1">
      <alignment vertical="center"/>
    </xf>
    <xf numFmtId="0" fontId="5" fillId="0" borderId="3" xfId="0" applyFont="1" applyBorder="1">
      <alignment vertical="center"/>
    </xf>
    <xf numFmtId="0" fontId="3" fillId="2" borderId="0" xfId="0" applyFont="1" applyFill="1">
      <alignment vertical="center"/>
    </xf>
    <xf numFmtId="0" fontId="7" fillId="0" borderId="0" xfId="0" applyFont="1" applyAlignment="1">
      <alignment horizontal="left" vertical="center" indent="2"/>
    </xf>
    <xf numFmtId="0" fontId="8" fillId="0" borderId="0" xfId="0" applyFont="1">
      <alignment vertical="center"/>
    </xf>
    <xf numFmtId="0" fontId="9" fillId="0" borderId="0" xfId="0" applyFont="1">
      <alignment vertical="center"/>
    </xf>
    <xf numFmtId="0" fontId="8" fillId="0" borderId="0" xfId="0" applyFont="1" applyAlignment="1">
      <alignment horizontal="left" vertical="center" indent="1"/>
    </xf>
    <xf numFmtId="0" fontId="12" fillId="0" borderId="0" xfId="0" applyFont="1" applyAlignment="1">
      <alignment horizontal="left" vertical="center"/>
    </xf>
    <xf numFmtId="0" fontId="13" fillId="0" borderId="0" xfId="0" applyFont="1">
      <alignment vertical="center"/>
    </xf>
    <xf numFmtId="0" fontId="8" fillId="0" borderId="0" xfId="0" applyFont="1" applyAlignment="1">
      <alignment horizontal="left" vertical="center"/>
    </xf>
    <xf numFmtId="0" fontId="8" fillId="0" borderId="1" xfId="0" applyFont="1" applyBorder="1" applyAlignment="1">
      <alignment horizontal="center" vertical="center"/>
    </xf>
    <xf numFmtId="0" fontId="8" fillId="2" borderId="3" xfId="0" applyFont="1" applyFill="1" applyBorder="1" applyAlignment="1">
      <alignment horizontal="left" vertical="center" indent="1"/>
    </xf>
    <xf numFmtId="0" fontId="8" fillId="0" borderId="3" xfId="0" applyFont="1" applyBorder="1" applyAlignment="1">
      <alignment horizontal="left" vertical="center" indent="1"/>
    </xf>
    <xf numFmtId="0" fontId="8" fillId="2" borderId="0" xfId="0" applyFont="1" applyFill="1">
      <alignmen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1" xfId="0" applyFont="1" applyBorder="1">
      <alignment vertical="center"/>
    </xf>
  </cellXfs>
  <cellStyles count="1">
    <cellStyle name="標準" xfId="0" builtinId="0"/>
  </cellStyles>
  <dxfs count="0"/>
  <tableStyles count="1" defaultTableStyle="TableStyleMedium2" defaultPivotStyle="PivotStyleLight16">
    <tableStyle name="Invisible" pivot="0" table="0" count="0" xr9:uid="{94E541E5-3B62-4351-A56C-BBAB3810770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theme" Target="theme/theme1.xml"/><Relationship Id="rId7"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alcChain" Target="calcChain.xml"/><Relationship Id="rId4" Type="http://schemas.openxmlformats.org/officeDocument/2006/relationships/styles" Target="style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647700</xdr:colOff>
      <xdr:row>20</xdr:row>
      <xdr:rowOff>12700</xdr:rowOff>
    </xdr:from>
    <xdr:to>
      <xdr:col>14</xdr:col>
      <xdr:colOff>654050</xdr:colOff>
      <xdr:row>33</xdr:row>
      <xdr:rowOff>25400</xdr:rowOff>
    </xdr:to>
    <xdr:pic>
      <xdr:nvPicPr>
        <xdr:cNvPr id="2" name="図 1">
          <a:extLst>
            <a:ext uri="{FF2B5EF4-FFF2-40B4-BE49-F238E27FC236}">
              <a16:creationId xmlns:a16="http://schemas.microsoft.com/office/drawing/2014/main" id="{8101299C-0991-4411-8664-44A8F37B3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0500" y="5530850"/>
          <a:ext cx="4629150" cy="314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0</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B521-1B75-49E7-899A-0E3A71AAC172}">
  <sheetPr>
    <tabColor theme="1"/>
  </sheetPr>
  <dimension ref="A1:K61"/>
  <sheetViews>
    <sheetView showGridLines="0" tabSelected="1" workbookViewId="0"/>
  </sheetViews>
  <sheetFormatPr defaultRowHeight="19"/>
  <cols>
    <col min="1" max="16384" width="8.6640625" style="2"/>
  </cols>
  <sheetData>
    <row r="1" spans="1:11" ht="28.5">
      <c r="A1" s="1" t="s">
        <v>0</v>
      </c>
    </row>
    <row r="2" spans="1:11" ht="25.5">
      <c r="A2" s="3" t="s">
        <v>1</v>
      </c>
    </row>
    <row r="3" spans="1:11">
      <c r="A3" s="2" t="s">
        <v>2</v>
      </c>
    </row>
    <row r="4" spans="1:11">
      <c r="A4" s="2" t="s">
        <v>3</v>
      </c>
    </row>
    <row r="5" spans="1:11">
      <c r="A5" s="2" t="s">
        <v>4</v>
      </c>
    </row>
    <row r="6" spans="1:11">
      <c r="A6" s="2" t="s">
        <v>2</v>
      </c>
    </row>
    <row r="8" spans="1:11">
      <c r="A8" s="2" t="s">
        <v>5</v>
      </c>
    </row>
    <row r="9" spans="1:11" ht="22.5">
      <c r="A9" s="2" t="s">
        <v>6</v>
      </c>
      <c r="I9" s="4" t="s">
        <v>7</v>
      </c>
      <c r="J9" s="5"/>
      <c r="K9" s="4" t="s">
        <v>7</v>
      </c>
    </row>
    <row r="10" spans="1:11" ht="22.5">
      <c r="A10" s="2" t="s">
        <v>8</v>
      </c>
      <c r="I10" s="4" t="s">
        <v>9</v>
      </c>
      <c r="J10" s="5"/>
      <c r="K10" s="6" t="str" cm="1">
        <f t="array" ref="K10:K15">_xlfn.UNIQUE(I10:I19)</f>
        <v>りんご</v>
      </c>
    </row>
    <row r="11" spans="1:11" ht="22.5">
      <c r="A11" s="2" t="s">
        <v>10</v>
      </c>
      <c r="I11" s="4" t="s">
        <v>11</v>
      </c>
      <c r="J11" s="5"/>
      <c r="K11" s="7" t="str">
        <v>みかん</v>
      </c>
    </row>
    <row r="12" spans="1:11" ht="22.5">
      <c r="A12" s="2" t="s">
        <v>12</v>
      </c>
      <c r="I12" s="4" t="s">
        <v>13</v>
      </c>
      <c r="J12" s="5"/>
      <c r="K12" s="7" t="str">
        <v>バナナ</v>
      </c>
    </row>
    <row r="13" spans="1:11" ht="22.5">
      <c r="A13" s="2" t="s">
        <v>14</v>
      </c>
      <c r="I13" s="4" t="s">
        <v>9</v>
      </c>
      <c r="J13" s="5"/>
      <c r="K13" s="7" t="str">
        <v>ぶどう</v>
      </c>
    </row>
    <row r="14" spans="1:11" ht="22.5">
      <c r="A14" s="2" t="s">
        <v>15</v>
      </c>
      <c r="I14" s="4" t="s">
        <v>16</v>
      </c>
      <c r="J14" s="5"/>
      <c r="K14" s="7" t="str">
        <v>キウイ</v>
      </c>
    </row>
    <row r="15" spans="1:11" ht="22.5">
      <c r="I15" s="4" t="s">
        <v>13</v>
      </c>
      <c r="J15" s="5"/>
      <c r="K15" s="7" t="str">
        <v>メロン</v>
      </c>
    </row>
    <row r="16" spans="1:11" ht="22.5">
      <c r="A16" s="2" t="s">
        <v>17</v>
      </c>
      <c r="I16" s="4" t="s">
        <v>11</v>
      </c>
      <c r="J16" s="5"/>
      <c r="K16" s="5"/>
    </row>
    <row r="17" spans="1:11" ht="22.5">
      <c r="I17" s="4" t="s">
        <v>18</v>
      </c>
      <c r="J17" s="5"/>
      <c r="K17" s="5"/>
    </row>
    <row r="18" spans="1:11" ht="22.5">
      <c r="A18" s="2" t="s">
        <v>5</v>
      </c>
      <c r="I18" s="4" t="s">
        <v>9</v>
      </c>
      <c r="J18" s="5"/>
      <c r="K18" s="5"/>
    </row>
    <row r="19" spans="1:11" ht="22.5">
      <c r="A19" s="8" t="s">
        <v>19</v>
      </c>
      <c r="B19" s="8"/>
      <c r="C19" s="8"/>
      <c r="D19" s="8"/>
      <c r="I19" s="4" t="s">
        <v>20</v>
      </c>
      <c r="J19" s="5"/>
      <c r="K19" s="5"/>
    </row>
    <row r="20" spans="1:11">
      <c r="A20" s="2" t="s">
        <v>21</v>
      </c>
    </row>
    <row r="21" spans="1:11">
      <c r="A21" s="2" t="s">
        <v>22</v>
      </c>
    </row>
    <row r="22" spans="1:11">
      <c r="A22" s="2" t="s">
        <v>23</v>
      </c>
    </row>
    <row r="23" spans="1:11">
      <c r="A23" s="2" t="s">
        <v>24</v>
      </c>
    </row>
    <row r="24" spans="1:11">
      <c r="A24" s="2" t="s">
        <v>15</v>
      </c>
    </row>
    <row r="26" spans="1:11">
      <c r="A26" s="2" t="s">
        <v>25</v>
      </c>
    </row>
    <row r="28" spans="1:11">
      <c r="A28" s="2" t="s">
        <v>5</v>
      </c>
    </row>
    <row r="29" spans="1:11">
      <c r="A29" s="2" t="s">
        <v>26</v>
      </c>
    </row>
    <row r="30" spans="1:11">
      <c r="A30" s="2" t="s">
        <v>27</v>
      </c>
    </row>
    <row r="31" spans="1:11">
      <c r="A31" s="2" t="s">
        <v>28</v>
      </c>
    </row>
    <row r="32" spans="1:11">
      <c r="A32" s="2" t="s">
        <v>29</v>
      </c>
    </row>
    <row r="33" spans="1:1">
      <c r="A33" s="2" t="s">
        <v>15</v>
      </c>
    </row>
    <row r="35" spans="1:1">
      <c r="A35" s="2" t="s">
        <v>30</v>
      </c>
    </row>
    <row r="37" spans="1:1">
      <c r="A37" s="2" t="s">
        <v>5</v>
      </c>
    </row>
    <row r="38" spans="1:1">
      <c r="A38" s="2" t="s">
        <v>31</v>
      </c>
    </row>
    <row r="39" spans="1:1">
      <c r="A39" s="2" t="s">
        <v>32</v>
      </c>
    </row>
    <row r="40" spans="1:1">
      <c r="A40" s="2" t="s">
        <v>33</v>
      </c>
    </row>
    <row r="41" spans="1:1">
      <c r="A41" s="2" t="s">
        <v>34</v>
      </c>
    </row>
    <row r="42" spans="1:1">
      <c r="A42" s="2" t="s">
        <v>15</v>
      </c>
    </row>
    <row r="44" spans="1:1">
      <c r="A44" s="2" t="s">
        <v>2</v>
      </c>
    </row>
    <row r="45" spans="1:1">
      <c r="A45" s="2" t="s">
        <v>35</v>
      </c>
    </row>
    <row r="46" spans="1:1">
      <c r="A46" s="2" t="s">
        <v>36</v>
      </c>
    </row>
    <row r="47" spans="1:1">
      <c r="A47" s="2" t="s">
        <v>37</v>
      </c>
    </row>
    <row r="48" spans="1:1">
      <c r="A48" s="2" t="s">
        <v>38</v>
      </c>
    </row>
    <row r="49" spans="1:1">
      <c r="A49" s="2" t="s">
        <v>39</v>
      </c>
    </row>
    <row r="50" spans="1:1">
      <c r="A50" s="2" t="s">
        <v>2</v>
      </c>
    </row>
    <row r="52" spans="1:1">
      <c r="A52" s="2" t="s">
        <v>40</v>
      </c>
    </row>
    <row r="53" spans="1:1">
      <c r="A53" s="2" t="s">
        <v>41</v>
      </c>
    </row>
    <row r="55" spans="1:1">
      <c r="A55" s="2" t="s">
        <v>42</v>
      </c>
    </row>
    <row r="56" spans="1:1">
      <c r="A56" s="2" t="s">
        <v>43</v>
      </c>
    </row>
    <row r="58" spans="1:1">
      <c r="A58" s="2" t="s">
        <v>44</v>
      </c>
    </row>
    <row r="59" spans="1:1">
      <c r="A59" s="2" t="s">
        <v>45</v>
      </c>
    </row>
    <row r="60" spans="1:1">
      <c r="A60" s="2" t="s">
        <v>46</v>
      </c>
    </row>
    <row r="61" spans="1:1">
      <c r="A61" s="2" t="s">
        <v>2</v>
      </c>
    </row>
  </sheetData>
  <phoneticPr fontId="2"/>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5F90B-E35C-48D6-BB0A-3EB41DE7A500}">
  <sheetPr>
    <tabColor theme="1"/>
  </sheetPr>
  <dimension ref="A1:G128"/>
  <sheetViews>
    <sheetView showGridLines="0" workbookViewId="0">
      <selection activeCell="I2" sqref="I2"/>
    </sheetView>
  </sheetViews>
  <sheetFormatPr defaultRowHeight="19"/>
  <cols>
    <col min="1" max="17" width="14.58203125" style="10" customWidth="1"/>
    <col min="18" max="16384" width="8.6640625" style="10"/>
  </cols>
  <sheetData>
    <row r="1" spans="1:3" ht="31.5">
      <c r="A1" s="9" t="s">
        <v>47</v>
      </c>
    </row>
    <row r="2" spans="1:3" ht="31.5">
      <c r="A2" s="11" t="s">
        <v>48</v>
      </c>
    </row>
    <row r="3" spans="1:3">
      <c r="A3" s="12" t="s">
        <v>49</v>
      </c>
    </row>
    <row r="4" spans="1:3">
      <c r="A4" s="12" t="s">
        <v>50</v>
      </c>
    </row>
    <row r="5" spans="1:3">
      <c r="A5" s="12" t="s">
        <v>51</v>
      </c>
    </row>
    <row r="6" spans="1:3" ht="31.5">
      <c r="A6" s="13" t="s">
        <v>52</v>
      </c>
    </row>
    <row r="8" spans="1:3" ht="28.5">
      <c r="A8" s="14" t="s">
        <v>53</v>
      </c>
    </row>
    <row r="9" spans="1:3">
      <c r="A9" s="12" t="s">
        <v>54</v>
      </c>
      <c r="C9" s="10" t="s">
        <v>55</v>
      </c>
    </row>
    <row r="10" spans="1:3">
      <c r="A10" s="12" t="s">
        <v>56</v>
      </c>
      <c r="C10" s="10" t="s">
        <v>57</v>
      </c>
    </row>
    <row r="11" spans="1:3">
      <c r="A11" s="12" t="s">
        <v>58</v>
      </c>
      <c r="C11" s="10" t="s">
        <v>59</v>
      </c>
    </row>
    <row r="12" spans="1:3">
      <c r="A12" s="12" t="s">
        <v>60</v>
      </c>
      <c r="C12" s="10" t="s">
        <v>61</v>
      </c>
    </row>
    <row r="13" spans="1:3">
      <c r="A13" s="12" t="s">
        <v>62</v>
      </c>
      <c r="C13" s="10" t="s">
        <v>63</v>
      </c>
    </row>
    <row r="14" spans="1:3">
      <c r="A14" s="12" t="s">
        <v>64</v>
      </c>
      <c r="C14" s="10" t="s">
        <v>65</v>
      </c>
    </row>
    <row r="16" spans="1:3" ht="28.5">
      <c r="A16" s="14" t="s">
        <v>66</v>
      </c>
    </row>
    <row r="17" spans="1:3">
      <c r="A17" s="12" t="s">
        <v>67</v>
      </c>
      <c r="C17" s="10" t="s">
        <v>68</v>
      </c>
    </row>
    <row r="18" spans="1:3">
      <c r="A18" s="12" t="s">
        <v>69</v>
      </c>
      <c r="C18" s="10" t="s">
        <v>70</v>
      </c>
    </row>
    <row r="19" spans="1:3">
      <c r="A19" s="12" t="s">
        <v>71</v>
      </c>
      <c r="C19" s="10" t="s">
        <v>72</v>
      </c>
    </row>
    <row r="20" spans="1:3">
      <c r="A20" s="12" t="s">
        <v>73</v>
      </c>
      <c r="C20" s="10" t="s">
        <v>74</v>
      </c>
    </row>
    <row r="21" spans="1:3">
      <c r="A21" s="12" t="s">
        <v>75</v>
      </c>
      <c r="C21" s="10" t="s">
        <v>76</v>
      </c>
    </row>
    <row r="22" spans="1:3">
      <c r="A22" s="12" t="s">
        <v>77</v>
      </c>
      <c r="C22" s="10" t="s">
        <v>78</v>
      </c>
    </row>
    <row r="24" spans="1:3" ht="28.5">
      <c r="A24" s="14" t="s">
        <v>79</v>
      </c>
    </row>
    <row r="25" spans="1:3">
      <c r="A25" s="10" t="s">
        <v>80</v>
      </c>
    </row>
    <row r="26" spans="1:3">
      <c r="A26" s="10" t="s">
        <v>81</v>
      </c>
    </row>
    <row r="28" spans="1:3">
      <c r="A28" s="12" t="s">
        <v>82</v>
      </c>
      <c r="C28" s="10" t="s">
        <v>83</v>
      </c>
    </row>
    <row r="29" spans="1:3">
      <c r="A29" s="12" t="s">
        <v>84</v>
      </c>
      <c r="C29" s="10" t="s">
        <v>85</v>
      </c>
    </row>
    <row r="30" spans="1:3">
      <c r="A30" s="12" t="s">
        <v>86</v>
      </c>
      <c r="C30" s="10" t="s">
        <v>87</v>
      </c>
    </row>
    <row r="31" spans="1:3">
      <c r="A31" s="12" t="s">
        <v>88</v>
      </c>
      <c r="C31" s="10" t="s">
        <v>89</v>
      </c>
    </row>
    <row r="32" spans="1:3">
      <c r="A32" s="12" t="s">
        <v>90</v>
      </c>
      <c r="C32" s="10" t="s">
        <v>91</v>
      </c>
    </row>
    <row r="34" spans="1:6">
      <c r="A34" s="10" t="s">
        <v>92</v>
      </c>
    </row>
    <row r="35" spans="1:6">
      <c r="A35" s="10" t="s">
        <v>93</v>
      </c>
    </row>
    <row r="37" spans="1:6" ht="28.5">
      <c r="A37" s="1" t="s">
        <v>94</v>
      </c>
    </row>
    <row r="38" spans="1:6">
      <c r="A38" s="10" t="s">
        <v>95</v>
      </c>
    </row>
    <row r="39" spans="1:6">
      <c r="A39" s="10" t="s">
        <v>96</v>
      </c>
    </row>
    <row r="41" spans="1:6">
      <c r="A41" s="15" t="s">
        <v>97</v>
      </c>
    </row>
    <row r="42" spans="1:6">
      <c r="A42" s="12" t="s">
        <v>98</v>
      </c>
      <c r="B42" s="12"/>
      <c r="C42" s="12"/>
      <c r="D42" s="12"/>
      <c r="E42" s="12"/>
      <c r="F42" s="12"/>
    </row>
    <row r="43" spans="1:6">
      <c r="A43" s="16" t="s">
        <v>99</v>
      </c>
      <c r="B43" s="12"/>
      <c r="C43" s="16" t="s">
        <v>100</v>
      </c>
      <c r="D43" s="12"/>
      <c r="E43" s="12"/>
      <c r="F43" s="12"/>
    </row>
    <row r="44" spans="1:6">
      <c r="A44" s="16" t="s">
        <v>9</v>
      </c>
      <c r="C44" s="17" t="str" cm="1">
        <f t="array" ref="C44:C46">_xlfn.UNIQUE(A44:A49)</f>
        <v>りんご</v>
      </c>
      <c r="F44" s="10" t="s">
        <v>101</v>
      </c>
    </row>
    <row r="45" spans="1:6">
      <c r="A45" s="16" t="s">
        <v>11</v>
      </c>
      <c r="C45" s="18" t="str">
        <v>みかん</v>
      </c>
      <c r="F45" s="10" t="s">
        <v>102</v>
      </c>
    </row>
    <row r="46" spans="1:6">
      <c r="A46" s="16" t="s">
        <v>9</v>
      </c>
      <c r="C46" s="18" t="str">
        <v>バナナ</v>
      </c>
      <c r="F46" s="10" t="s">
        <v>103</v>
      </c>
    </row>
    <row r="47" spans="1:6">
      <c r="A47" s="16" t="s">
        <v>13</v>
      </c>
      <c r="C47" s="12"/>
    </row>
    <row r="48" spans="1:6">
      <c r="A48" s="16" t="s">
        <v>11</v>
      </c>
    </row>
    <row r="49" spans="1:7">
      <c r="A49" s="16" t="s">
        <v>13</v>
      </c>
    </row>
    <row r="51" spans="1:7">
      <c r="A51" s="10" t="s">
        <v>104</v>
      </c>
    </row>
    <row r="52" spans="1:7">
      <c r="A52" s="10" t="s">
        <v>105</v>
      </c>
    </row>
    <row r="53" spans="1:7">
      <c r="A53" s="10" t="s">
        <v>106</v>
      </c>
    </row>
    <row r="54" spans="1:7">
      <c r="A54" s="10" t="s">
        <v>107</v>
      </c>
      <c r="D54" s="10" t="s">
        <v>108</v>
      </c>
    </row>
    <row r="56" spans="1:7" ht="28.5">
      <c r="A56" s="14" t="s">
        <v>109</v>
      </c>
    </row>
    <row r="57" spans="1:7">
      <c r="A57" s="10" t="s">
        <v>110</v>
      </c>
    </row>
    <row r="60" spans="1:7">
      <c r="A60" s="10" t="s">
        <v>111</v>
      </c>
      <c r="E60" s="10" t="s">
        <v>112</v>
      </c>
    </row>
    <row r="62" spans="1:7">
      <c r="A62" s="16" t="s">
        <v>99</v>
      </c>
      <c r="B62" s="16" t="s">
        <v>113</v>
      </c>
      <c r="C62" s="16" t="s">
        <v>114</v>
      </c>
      <c r="E62" s="16" t="s">
        <v>99</v>
      </c>
      <c r="F62" s="16" t="s">
        <v>113</v>
      </c>
      <c r="G62" s="16" t="s">
        <v>114</v>
      </c>
    </row>
    <row r="63" spans="1:7">
      <c r="A63" s="16" t="s">
        <v>9</v>
      </c>
      <c r="B63" s="16">
        <v>120</v>
      </c>
      <c r="C63" s="16">
        <v>5</v>
      </c>
      <c r="E63" s="19" t="str" cm="1">
        <f t="array" ref="E63:G63">_xlfn._xlws.FILTER(A63:C68,B63:B68&gt;=300)</f>
        <v>ぶどう</v>
      </c>
      <c r="F63" s="10">
        <v>300</v>
      </c>
      <c r="G63" s="10">
        <v>2</v>
      </c>
    </row>
    <row r="64" spans="1:7">
      <c r="A64" s="16" t="s">
        <v>11</v>
      </c>
      <c r="B64" s="16">
        <v>80</v>
      </c>
      <c r="C64" s="16">
        <v>10</v>
      </c>
    </row>
    <row r="65" spans="1:6">
      <c r="A65" s="16" t="s">
        <v>13</v>
      </c>
      <c r="B65" s="16">
        <v>150</v>
      </c>
      <c r="C65" s="16">
        <v>3</v>
      </c>
    </row>
    <row r="66" spans="1:6">
      <c r="A66" s="16" t="s">
        <v>16</v>
      </c>
      <c r="B66" s="16">
        <v>300</v>
      </c>
      <c r="C66" s="16">
        <v>2</v>
      </c>
      <c r="F66" s="10" t="s">
        <v>115</v>
      </c>
    </row>
    <row r="67" spans="1:6">
      <c r="A67" s="16" t="s">
        <v>9</v>
      </c>
      <c r="B67" s="16">
        <v>120</v>
      </c>
      <c r="C67" s="16">
        <v>4</v>
      </c>
      <c r="F67" s="10" t="s">
        <v>116</v>
      </c>
    </row>
    <row r="68" spans="1:6">
      <c r="A68" s="16" t="s">
        <v>13</v>
      </c>
      <c r="B68" s="16">
        <v>150</v>
      </c>
      <c r="C68" s="16">
        <v>9</v>
      </c>
      <c r="F68" s="10" t="s">
        <v>103</v>
      </c>
    </row>
    <row r="70" spans="1:6">
      <c r="A70" s="10" t="s">
        <v>117</v>
      </c>
    </row>
    <row r="71" spans="1:6">
      <c r="A71" s="10" t="s">
        <v>118</v>
      </c>
    </row>
    <row r="73" spans="1:6" ht="28.5">
      <c r="A73" s="1" t="s">
        <v>119</v>
      </c>
    </row>
    <row r="74" spans="1:6">
      <c r="A74" s="10" t="s">
        <v>120</v>
      </c>
    </row>
    <row r="75" spans="1:6">
      <c r="A75" s="2"/>
    </row>
    <row r="76" spans="1:6">
      <c r="A76" s="10" t="s">
        <v>121</v>
      </c>
    </row>
    <row r="77" spans="1:6">
      <c r="D77" s="10" t="s">
        <v>122</v>
      </c>
    </row>
    <row r="78" spans="1:6">
      <c r="A78" s="20"/>
    </row>
    <row r="79" spans="1:6">
      <c r="A79" s="16" t="s">
        <v>113</v>
      </c>
      <c r="C79" s="16" t="s">
        <v>123</v>
      </c>
    </row>
    <row r="80" spans="1:6">
      <c r="A80" s="16">
        <v>120</v>
      </c>
      <c r="C80" s="21" cm="1">
        <f t="array" ref="C80:C84">_xlfn._xlws.SORT(A80:A84,1,1)</f>
        <v>80</v>
      </c>
    </row>
    <row r="81" spans="1:7">
      <c r="A81" s="16">
        <v>80</v>
      </c>
      <c r="C81" s="20">
        <v>120</v>
      </c>
      <c r="E81" s="10" t="s">
        <v>124</v>
      </c>
    </row>
    <row r="82" spans="1:7">
      <c r="A82" s="16">
        <v>150</v>
      </c>
      <c r="C82" s="20">
        <v>120</v>
      </c>
      <c r="E82" s="10" t="s">
        <v>125</v>
      </c>
    </row>
    <row r="83" spans="1:7">
      <c r="A83" s="16">
        <v>300</v>
      </c>
      <c r="C83" s="20">
        <v>150</v>
      </c>
      <c r="E83" s="10" t="s">
        <v>103</v>
      </c>
    </row>
    <row r="84" spans="1:7">
      <c r="A84" s="16">
        <v>120</v>
      </c>
      <c r="C84" s="20">
        <v>300</v>
      </c>
    </row>
    <row r="86" spans="1:7">
      <c r="A86" s="10" t="s">
        <v>126</v>
      </c>
    </row>
    <row r="87" spans="1:7">
      <c r="A87" s="10" t="s">
        <v>127</v>
      </c>
    </row>
    <row r="89" spans="1:7" ht="28.5">
      <c r="A89" s="1" t="s">
        <v>128</v>
      </c>
    </row>
    <row r="90" spans="1:7">
      <c r="A90" s="10" t="s">
        <v>129</v>
      </c>
    </row>
    <row r="92" spans="1:7">
      <c r="A92" s="10" t="s">
        <v>130</v>
      </c>
    </row>
    <row r="93" spans="1:7">
      <c r="F93" s="10" t="s">
        <v>122</v>
      </c>
    </row>
    <row r="95" spans="1:7">
      <c r="A95" s="16" t="s">
        <v>99</v>
      </c>
      <c r="B95" s="16" t="s">
        <v>113</v>
      </c>
      <c r="C95" s="16" t="s">
        <v>114</v>
      </c>
      <c r="E95" s="22" t="s">
        <v>7</v>
      </c>
      <c r="F95" s="22" t="s">
        <v>113</v>
      </c>
      <c r="G95" s="22" t="s">
        <v>114</v>
      </c>
    </row>
    <row r="96" spans="1:7">
      <c r="A96" s="16" t="s">
        <v>9</v>
      </c>
      <c r="B96" s="16">
        <v>120</v>
      </c>
      <c r="C96" s="16">
        <v>5</v>
      </c>
      <c r="E96" s="10" t="s">
        <v>131</v>
      </c>
      <c r="F96" s="19" cm="1">
        <f t="array" ref="F96:G96">_xlfn.XLOOKUP(E96,A95:A98,B95:C98,"",0)</f>
        <v>80</v>
      </c>
      <c r="G96" s="10">
        <v>10</v>
      </c>
    </row>
    <row r="97" spans="1:6">
      <c r="A97" s="16" t="s">
        <v>11</v>
      </c>
      <c r="B97" s="16">
        <v>80</v>
      </c>
      <c r="C97" s="16">
        <v>10</v>
      </c>
    </row>
    <row r="98" spans="1:6">
      <c r="A98" s="16" t="s">
        <v>13</v>
      </c>
      <c r="B98" s="16">
        <v>150</v>
      </c>
      <c r="C98" s="16">
        <v>3</v>
      </c>
    </row>
    <row r="99" spans="1:6">
      <c r="F99" s="10" t="s">
        <v>132</v>
      </c>
    </row>
    <row r="100" spans="1:6">
      <c r="F100" s="10" t="s">
        <v>133</v>
      </c>
    </row>
    <row r="101" spans="1:6">
      <c r="F101" s="10" t="s">
        <v>103</v>
      </c>
    </row>
    <row r="103" spans="1:6">
      <c r="A103" s="10" t="s">
        <v>134</v>
      </c>
    </row>
    <row r="104" spans="1:6">
      <c r="A104" s="10" t="s">
        <v>135</v>
      </c>
    </row>
    <row r="105" spans="1:6">
      <c r="B105" s="10" t="s">
        <v>136</v>
      </c>
    </row>
    <row r="107" spans="1:6" ht="28.5">
      <c r="A107" s="1" t="s">
        <v>137</v>
      </c>
    </row>
    <row r="109" spans="1:6">
      <c r="A109" s="12" t="s">
        <v>138</v>
      </c>
      <c r="C109" s="10" t="s">
        <v>139</v>
      </c>
    </row>
    <row r="110" spans="1:6">
      <c r="A110" s="12" t="s">
        <v>140</v>
      </c>
      <c r="C110" s="10" t="s">
        <v>141</v>
      </c>
    </row>
    <row r="111" spans="1:6">
      <c r="A111" s="12" t="s">
        <v>142</v>
      </c>
      <c r="C111" s="10" t="s">
        <v>143</v>
      </c>
    </row>
    <row r="112" spans="1:6">
      <c r="A112" s="12" t="s">
        <v>144</v>
      </c>
      <c r="C112" s="10" t="s">
        <v>145</v>
      </c>
    </row>
    <row r="113" spans="1:3">
      <c r="A113" s="12" t="e" vm="1">
        <v>#VALUE!</v>
      </c>
      <c r="C113" s="10" t="s">
        <v>146</v>
      </c>
    </row>
    <row r="115" spans="1:3">
      <c r="A115" s="10" t="s">
        <v>147</v>
      </c>
    </row>
    <row r="116" spans="1:3">
      <c r="A116" s="10" t="s">
        <v>148</v>
      </c>
    </row>
    <row r="118" spans="1:3" ht="28.5">
      <c r="A118" s="14" t="s">
        <v>149</v>
      </c>
    </row>
    <row r="119" spans="1:3" ht="28.5" customHeight="1">
      <c r="A119" s="14"/>
    </row>
    <row r="120" spans="1:3">
      <c r="A120" s="12" t="s">
        <v>150</v>
      </c>
    </row>
    <row r="121" spans="1:3">
      <c r="A121" s="12" t="s">
        <v>151</v>
      </c>
    </row>
    <row r="122" spans="1:3">
      <c r="A122" s="12" t="s">
        <v>152</v>
      </c>
    </row>
    <row r="123" spans="1:3">
      <c r="A123" s="12" t="s">
        <v>153</v>
      </c>
    </row>
    <row r="124" spans="1:3">
      <c r="A124" s="12" t="s">
        <v>154</v>
      </c>
    </row>
    <row r="126" spans="1:3" ht="28.5">
      <c r="A126" s="14" t="s">
        <v>155</v>
      </c>
    </row>
    <row r="127" spans="1:3" ht="28.5">
      <c r="A127" s="14" t="s">
        <v>156</v>
      </c>
    </row>
    <row r="128" spans="1:3">
      <c r="A128" s="10" t="s">
        <v>157</v>
      </c>
    </row>
  </sheetData>
  <phoneticPr fontId="2"/>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①_1 学び方</vt:lpstr>
      <vt:lpstr>①_2 スピル体系学習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2026-06-20T02:13:10Z</dcterms:created>
  <dcterms:modified xsi:type="dcterms:W3CDTF">2026-06-20T02:15:09Z</dcterms:modified>
</cp:coreProperties>
</file>