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27EE2A0B-DBE3-4D79-85DF-9B09D463C170}" xr6:coauthVersionLast="47" xr6:coauthVersionMax="47" xr10:uidLastSave="{00000000-0000-0000-0000-000000000000}"/>
  <bookViews>
    <workbookView xWindow="-110" yWindow="-110" windowWidth="19420" windowHeight="10300" xr2:uid="{CA3B79BC-5744-43E9-A308-162A91937EE5}"/>
  </bookViews>
  <sheets>
    <sheet name="⑦TEXTJOIN講習" sheetId="1" r:id="rId1"/>
  </sheets>
  <definedNames>
    <definedName name="_xlnm._FilterDatabase" localSheetId="0" hidden="1">⑦TEXTJOIN講習!$A$31:$D$34</definedName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2" i="1" l="1" a="1"/>
  <c r="F54" i="1" a="1"/>
  <c r="E54" i="1" a="1"/>
  <c r="F53" i="1" a="1"/>
  <c r="E53" i="1" a="1"/>
  <c r="F52" i="1" a="1"/>
  <c r="E52" i="1" a="1"/>
  <c r="F51" i="1" a="1"/>
  <c r="E51" i="1" a="1"/>
  <c r="F50" i="1" a="1"/>
  <c r="E50" i="1" a="1"/>
  <c r="D34" i="1"/>
  <c r="D33" i="1"/>
  <c r="D32" i="1"/>
  <c r="D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1" authorId="0" shapeId="0" xr:uid="{F6A2B2DA-F556-43BA-B052-4C3D6B524F69}">
      <text>
        <r>
          <rPr>
            <sz val="24"/>
            <color indexed="81"/>
            <rFont val="MS P ゴシック"/>
            <family val="3"/>
            <charset val="128"/>
          </rPr>
          <t>=TEXTJOIN("　",TRUE,A11:B11)</t>
        </r>
      </text>
    </comment>
    <comment ref="D32" authorId="0" shapeId="0" xr:uid="{7C4C98A3-56DF-4AF8-8A83-3D88D0A796F4}">
      <text>
        <r>
          <rPr>
            <sz val="24"/>
            <color indexed="81"/>
            <rFont val="MS P ゴシック"/>
            <family val="3"/>
            <charset val="128"/>
          </rPr>
          <t>=TEXTJOIN("　",TRUE,A232:B232)</t>
        </r>
      </text>
    </comment>
    <comment ref="D33" authorId="0" shapeId="0" xr:uid="{D114320D-4FCD-45EB-B3B1-2ADB77F95176}">
      <text>
        <r>
          <rPr>
            <sz val="24"/>
            <color indexed="81"/>
            <rFont val="MS P ゴシック"/>
            <family val="3"/>
            <charset val="128"/>
          </rPr>
          <t>=TEXTJOIN("　",TRUE,A233:B233)</t>
        </r>
      </text>
    </comment>
    <comment ref="D34" authorId="0" shapeId="0" xr:uid="{25058203-BA8B-48E2-B75F-1B9B7DA71FC2}">
      <text>
        <r>
          <rPr>
            <sz val="24"/>
            <color indexed="81"/>
            <rFont val="MS P ゴシック"/>
            <family val="3"/>
            <charset val="128"/>
          </rPr>
          <t>=TEXTJOIN("　",TRUE,A234:B234)</t>
        </r>
      </text>
    </comment>
    <comment ref="E50" authorId="0" shapeId="0" xr:uid="{7D2D9A7F-1BB1-495C-980A-4EED5099E2A5}">
      <text>
        <r>
          <rPr>
            <sz val="24"/>
            <color indexed="81"/>
            <rFont val="MS P ゴシック"/>
            <family val="3"/>
            <charset val="128"/>
          </rPr>
          <t>=COUNTA((FILTER($A$48:$A$67,$B$48:$B$67=$D48)))</t>
        </r>
      </text>
    </comment>
    <comment ref="F50" authorId="0" shapeId="0" xr:uid="{B8C93B27-0DCF-4092-9CA4-BF032EF2D4D4}">
      <text>
        <r>
          <rPr>
            <sz val="24"/>
            <color indexed="81"/>
            <rFont val="MS P ゴシック"/>
            <family val="3"/>
            <charset val="128"/>
          </rPr>
          <t>=TEXTJOIN(",",TRUE,FILTER($A$50:$A$69,$B$50:$B$69=$D50))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<sst xmlns="http://schemas.openxmlformats.org/spreadsheetml/2006/main" count="112" uniqueCount="103">
  <si>
    <t>TEXTJOIN関数_講習</t>
    <phoneticPr fontId="2"/>
  </si>
  <si>
    <r>
      <rPr>
        <sz val="12"/>
        <color rgb="FFFF0000"/>
        <rFont val="メイリオ"/>
        <family val="3"/>
        <charset val="128"/>
      </rPr>
      <t>✏️</t>
    </r>
    <r>
      <rPr>
        <sz val="12"/>
        <color theme="1"/>
        <rFont val="メイリオ"/>
        <family val="3"/>
        <charset val="128"/>
      </rPr>
      <t xml:space="preserve"> 1.講習では黄色のセルに数式が入っています。</t>
    </r>
    <phoneticPr fontId="2"/>
  </si>
  <si>
    <t>TEXTJOIN は、複数の文字列を「区切り文字でつないでひとつにまとめる」関数です。</t>
  </si>
  <si>
    <t xml:space="preserve">氏名・住所・管理番号など、実務で頻出する“結合作業”を一瞬で整形できます。  </t>
  </si>
  <si>
    <t xml:space="preserve">従来の「&amp;」を何度も使う方法よりも、再現性が高く、ミスも起きにくくなります。  </t>
  </si>
  <si>
    <t xml:space="preserve">TEXTSPLIT と対になる関数として理解すると、文字列処理の流れが一気に整理されます。  </t>
  </si>
  <si>
    <t>実務で迷わない“正しい結合”の考え方を身につけます。</t>
    <phoneticPr fontId="2"/>
  </si>
  <si>
    <t>＿＿＿＿＿＿＿＿＿＿＿＿＿＿＿＿＿＿＿＿＿＿＿＿＿＿＿＿＿＿＿＿＿＿＿＿＿＿＿＿＿＿＿＿＿＿＿＿＿＿＿＿＿＿＿＿＿＿＿＿＿＿＿＿＿＿＿＿＿＿＿＿＿＿＿</t>
    <phoneticPr fontId="2"/>
  </si>
  <si>
    <t>講習_１</t>
    <phoneticPr fontId="2"/>
  </si>
  <si>
    <t>次のデータから、「姓」と「名」をスペース区切りで結合し、フルネームを作成しなさい。</t>
  </si>
  <si>
    <t>姓</t>
    <rPh sb="0" eb="1">
      <t>セイ</t>
    </rPh>
    <phoneticPr fontId="2"/>
  </si>
  <si>
    <t>名</t>
    <rPh sb="0" eb="1">
      <t>ナ</t>
    </rPh>
    <phoneticPr fontId="2"/>
  </si>
  <si>
    <t>姓名</t>
    <rPh sb="0" eb="2">
      <t>セイメイ</t>
    </rPh>
    <phoneticPr fontId="2"/>
  </si>
  <si>
    <t>山田</t>
  </si>
  <si>
    <t>太郎</t>
  </si>
  <si>
    <r>
      <rPr>
        <sz val="12"/>
        <color rgb="FFFF0000"/>
        <rFont val="メイリオ"/>
        <family val="3"/>
        <charset val="128"/>
      </rPr>
      <t xml:space="preserve">🔍 </t>
    </r>
    <r>
      <rPr>
        <sz val="12"/>
        <color theme="1"/>
        <rFont val="メイリオ"/>
        <family val="3"/>
        <charset val="128"/>
      </rPr>
      <t>今回のポイント</t>
    </r>
    <phoneticPr fontId="2"/>
  </si>
  <si>
    <t xml:space="preserve">・複数のセルをまとめて結合できる  </t>
  </si>
  <si>
    <t xml:space="preserve">・区切り文字を自由に指定できる（スペース・カンマなど）  </t>
  </si>
  <si>
    <t xml:space="preserve">・空白セルを無視するかどうかを選べる  </t>
  </si>
  <si>
    <t xml:space="preserve">・TEXTSPLIT の“逆の動き”として理解すると覚えやすい  </t>
  </si>
  <si>
    <r>
      <rPr>
        <sz val="12"/>
        <color rgb="FFFF0000"/>
        <rFont val="Segoe UI Emoji"/>
        <family val="2"/>
      </rPr>
      <t>📑</t>
    </r>
    <r>
      <rPr>
        <sz val="12"/>
        <color theme="1"/>
        <rFont val="メイリオ"/>
        <family val="3"/>
        <charset val="128"/>
      </rPr>
      <t xml:space="preserve"> 引数一覧</t>
    </r>
    <phoneticPr fontId="2"/>
  </si>
  <si>
    <t>・delimiter（区切り文字）</t>
    <phoneticPr fontId="2"/>
  </si>
  <si>
    <t>文字列同士の間に入れる記号（" " や "," など）</t>
  </si>
  <si>
    <t>・ignore_empty（空白セルの扱い）</t>
    <phoneticPr fontId="2"/>
  </si>
  <si>
    <t xml:space="preserve">TRUE（空白を無視）→ 空白セルをスキップするため、余計なスペースが入らない  </t>
    <phoneticPr fontId="2"/>
  </si>
  <si>
    <t xml:space="preserve">FALSE（空白を含む）→ 空白セルも1つの要素として扱われるため、その位置にスペースが入る  </t>
    <phoneticPr fontId="2"/>
  </si>
  <si>
    <t>・text1（テキスト1）</t>
    <phoneticPr fontId="2"/>
  </si>
  <si>
    <t>結合したい最初の文字列または範囲</t>
  </si>
  <si>
    <t>・text2, text3...（テキスト2以降）</t>
    <phoneticPr fontId="2"/>
  </si>
  <si>
    <t>追加で結合したい文字列（省略可）</t>
  </si>
  <si>
    <t>*注意：TEXTJOIN は複数行（縦方向）の範囲は結合できない 横方向（1行）のみ結合可能</t>
    <phoneticPr fontId="2"/>
  </si>
  <si>
    <t>講習_２</t>
    <phoneticPr fontId="2"/>
  </si>
  <si>
    <t>次のデータを使って、1行ずつ TEXTJOIN を用いてフルネームを作成しなさい。</t>
  </si>
  <si>
    <t>※TEXTJOIN は複数行（A2:B4 など）をまとめて指定することはできません。</t>
  </si>
  <si>
    <t>　そのため、各行ごとに TEXTJOIN を使って結合します。</t>
  </si>
  <si>
    <t>姓</t>
  </si>
  <si>
    <t>名</t>
  </si>
  <si>
    <t>①</t>
    <phoneticPr fontId="2"/>
  </si>
  <si>
    <t>佐藤</t>
  </si>
  <si>
    <t>花子</t>
  </si>
  <si>
    <t>②</t>
    <phoneticPr fontId="2"/>
  </si>
  <si>
    <t>鈴木</t>
  </si>
  <si>
    <t>一郎</t>
  </si>
  <si>
    <t>③</t>
    <phoneticPr fontId="2"/>
  </si>
  <si>
    <t>・TEXTJOIN は「横方向（1行）」の範囲のみ結合できる</t>
  </si>
  <si>
    <t>・A2:B4 のような複数行の範囲は指定できない</t>
  </si>
  <si>
    <t>・複数行ある場合は、1行ずつ TEXTJOIN を使う</t>
  </si>
  <si>
    <t>講習_3</t>
    <rPh sb="0" eb="2">
      <t>コウシュウ</t>
    </rPh>
    <phoneticPr fontId="2"/>
  </si>
  <si>
    <t xml:space="preserve">表は名古屋にあるスーパーの店舗監査の結果です。  </t>
  </si>
  <si>
    <t>監査得点ごとに「店舗数」と「該当店舗一覧」をまとめた分布表を作成しなさい。</t>
  </si>
  <si>
    <t>店舗</t>
    <rPh sb="0" eb="2">
      <t>テンポ</t>
    </rPh>
    <phoneticPr fontId="2"/>
  </si>
  <si>
    <t>監査得点</t>
    <rPh sb="0" eb="2">
      <t>カンサ</t>
    </rPh>
    <rPh sb="2" eb="4">
      <t>トクテン</t>
    </rPh>
    <phoneticPr fontId="2"/>
  </si>
  <si>
    <t>店舗数</t>
    <rPh sb="0" eb="2">
      <t>テンポ</t>
    </rPh>
    <rPh sb="2" eb="3">
      <t>スウ</t>
    </rPh>
    <phoneticPr fontId="2"/>
  </si>
  <si>
    <t>栄店</t>
  </si>
  <si>
    <t>名駅店</t>
  </si>
  <si>
    <t>金山店</t>
  </si>
  <si>
    <t>大須店</t>
  </si>
  <si>
    <t>今池店</t>
  </si>
  <si>
    <t>八事店</t>
  </si>
  <si>
    <t>本山店</t>
  </si>
  <si>
    <t>星ヶ丘店</t>
  </si>
  <si>
    <t>上前津店</t>
  </si>
  <si>
    <t>新瑞橋店</t>
  </si>
  <si>
    <r>
      <rPr>
        <sz val="11"/>
        <color rgb="FFFF0000"/>
        <rFont val="Segoe UI Emoji"/>
        <family val="2"/>
      </rPr>
      <t>🔍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b/>
        <sz val="11"/>
        <color theme="1"/>
        <rFont val="游ゴシック"/>
        <family val="3"/>
        <charset val="128"/>
        <scheme val="minor"/>
      </rPr>
      <t>今回のポイント</t>
    </r>
    <phoneticPr fontId="2"/>
  </si>
  <si>
    <t>御器所店</t>
  </si>
  <si>
    <t xml:space="preserve">🔹 TEXTJOIN と FILTER を組み合わせると、条件に合う店舗名を自動で抽出できる  </t>
  </si>
  <si>
    <t>平針店</t>
  </si>
  <si>
    <t xml:space="preserve">🔹 得点を変更しても、店舗一覧と店舗数が自動で更新される  </t>
  </si>
  <si>
    <t>植田店</t>
  </si>
  <si>
    <t xml:space="preserve">🔹 店舗数は COUNTA×FILTER を使うことで、漏れやズレが発生しない  </t>
  </si>
  <si>
    <t>原店</t>
  </si>
  <si>
    <t xml:space="preserve">🔹 名簿の更新にも追従するため、実務の「分布表」作成に強い  </t>
  </si>
  <si>
    <t>高畑店</t>
  </si>
  <si>
    <t>🔹 TEXTJOIN は“複数の文字列をまとめる”処理に最適で、監査結果の整理に向いている</t>
  </si>
  <si>
    <t>荒子店</t>
  </si>
  <si>
    <t>黒川店</t>
  </si>
  <si>
    <r>
      <rPr>
        <sz val="11"/>
        <color rgb="FFFF0000"/>
        <rFont val="Segoe UI Emoji"/>
        <family val="2"/>
      </rPr>
      <t>🧮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b/>
        <sz val="11"/>
        <color theme="1"/>
        <rFont val="游ゴシック"/>
        <family val="3"/>
        <charset val="128"/>
        <scheme val="minor"/>
      </rPr>
      <t>計算式の解説</t>
    </r>
    <phoneticPr fontId="2"/>
  </si>
  <si>
    <t>大曽根店</t>
  </si>
  <si>
    <t>【店舗数（COUNTA × FILTER）】</t>
  </si>
  <si>
    <t>守山店</t>
  </si>
  <si>
    <t>=COUNTA(FILTER($A$50:$A$69,$B$50:$B$69=$D50))</t>
    <phoneticPr fontId="2"/>
  </si>
  <si>
    <t>鳴海店</t>
  </si>
  <si>
    <t>● FILTER($A$50:$A$69,$B$50:$B$69=$D50)</t>
  </si>
  <si>
    <t xml:space="preserve">　→「監査得点が D50 と一致する店舗だけ」を抽出する  </t>
  </si>
  <si>
    <t xml:space="preserve">　→ 例：D50=10 の場合は「上前津店・原店・大曽根店」だけが返る  </t>
  </si>
  <si>
    <t>　→ 抽出結果は“縦方向の配列”として返される</t>
  </si>
  <si>
    <t>● COUNTA(抽出結果)</t>
  </si>
  <si>
    <t xml:space="preserve">　→ FILTER が返した店舗名の件数をそのまま数える  </t>
  </si>
  <si>
    <t xml:space="preserve">　→ 例：10点の店舗が3件なら「3」と返る  </t>
  </si>
  <si>
    <t xml:space="preserve">　→ COUNTIF ではなく COUNTA を使う理由は  </t>
  </si>
  <si>
    <t>　　　「FILTER が返す配列の件数を正確に数えるため」</t>
  </si>
  <si>
    <t>【店舗一覧（TEXTJOIN × FILTER）】</t>
  </si>
  <si>
    <t xml:space="preserve">　→ 条件に一致する店舗名だけを抽出する  </t>
  </si>
  <si>
    <t>　→ 例：D50=9 の場合は「名駅店・金山店・大須店・本山店・鳴海店」</t>
  </si>
  <si>
    <t>● TEXTJOIN(",",TRUE, 抽出結果 )</t>
  </si>
  <si>
    <t xml:space="preserve">　→ FILTER が返した複数店舗を「,（カンマ）」で結合する  </t>
  </si>
  <si>
    <t xml:space="preserve">　→ TRUE は「空白セルを無視する」という意味  </t>
  </si>
  <si>
    <t>　→ 1セルに「名駅店,金山店,大須店,本山店,鳴海店」とまとめる</t>
  </si>
  <si>
    <t>【この2つの式の関係】</t>
  </si>
  <si>
    <t xml:space="preserve">● FILTER が “条件に合う店舗だけ” を抽出  </t>
  </si>
  <si>
    <t xml:space="preserve">● COUNTA が “件数” を返す  </t>
  </si>
  <si>
    <t xml:space="preserve">● TEXTJOIN が “一覧” を返す  </t>
  </si>
  <si>
    <t>● 得点を変えるだけで、両方が自動更新される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</si>
</sst>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メイリオ"/>
      <family val="3"/>
      <charset val="128"/>
    </font>
    <font>
      <sz val="20"/>
      <color rgb="FFFF000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メイリオ"/>
      <family val="2"/>
      <charset val="128"/>
    </font>
    <font>
      <sz val="12"/>
      <color rgb="FFFF0000"/>
      <name val="Segoe UI Emoji"/>
      <family val="2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Segoe UI Emoji"/>
      <family val="2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2" borderId="0" xfId="0" applyFont="1" applyFill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center" indent="2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2" fillId="0" borderId="0" xfId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0" borderId="0" xfId="0" quotePrefix="1" applyFont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1" defaultTableStyle="TableStyleMedium2" defaultPivotStyle="PivotStyleLight16">
    <tableStyle name="Invisible" pivot="0" table="0" count="0" xr9:uid="{DFDD87B5-0C45-4601-90C7-1170BDD0BE7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5004-F32F-4D12-B507-7B303E58FAEB}">
  <sheetPr>
    <tabColor theme="1"/>
  </sheetPr>
  <dimension ref="A1:G98"/>
  <sheetViews>
    <sheetView showGridLines="0" tabSelected="1" zoomScale="83" zoomScaleNormal="83" workbookViewId="0"/>
  </sheetViews>
  <sheetFormatPr defaultRowHeight="19"/>
  <cols>
    <col min="1" max="5" width="14.58203125" style="4" customWidth="1"/>
    <col min="6" max="6" width="16.08203125" style="4" customWidth="1"/>
    <col min="7" max="16" width="14.58203125" style="4" customWidth="1"/>
    <col min="17" max="16384" width="8.6640625" style="4"/>
  </cols>
  <sheetData>
    <row r="1" spans="1:5" s="2" customFormat="1" ht="31.5">
      <c r="A1" s="1" t="s">
        <v>0</v>
      </c>
      <c r="D1" s="3"/>
      <c r="E1" s="4" t="s">
        <v>1</v>
      </c>
    </row>
    <row r="2" spans="1:5" ht="28.5">
      <c r="A2" s="5" t="s">
        <v>2</v>
      </c>
    </row>
    <row r="3" spans="1:5">
      <c r="A3" s="6" t="s">
        <v>3</v>
      </c>
    </row>
    <row r="4" spans="1:5">
      <c r="A4" s="6" t="s">
        <v>4</v>
      </c>
    </row>
    <row r="5" spans="1:5">
      <c r="A5" s="6" t="s">
        <v>5</v>
      </c>
    </row>
    <row r="6" spans="1:5" ht="25.5">
      <c r="A6" s="7" t="s">
        <v>6</v>
      </c>
    </row>
    <row r="7" spans="1:5">
      <c r="A7" s="8" t="s">
        <v>7</v>
      </c>
    </row>
    <row r="8" spans="1:5">
      <c r="A8" s="9" t="s">
        <v>8</v>
      </c>
      <c r="B8" s="4" t="s">
        <v>9</v>
      </c>
    </row>
    <row r="9" spans="1:5">
      <c r="D9" s="9"/>
    </row>
    <row r="10" spans="1:5">
      <c r="A10" s="10" t="s">
        <v>10</v>
      </c>
      <c r="B10" s="10" t="s">
        <v>11</v>
      </c>
      <c r="D10" s="10" t="s">
        <v>12</v>
      </c>
    </row>
    <row r="11" spans="1:5">
      <c r="A11" s="10" t="s">
        <v>13</v>
      </c>
      <c r="B11" s="10" t="s">
        <v>14</v>
      </c>
      <c r="D11" s="11" t="str">
        <f>_xlfn.TEXTJOIN("　",TRUE,A11:B11)</f>
        <v>山田　太郎</v>
      </c>
    </row>
    <row r="14" spans="1:5">
      <c r="D14" s="4" t="s">
        <v>15</v>
      </c>
    </row>
    <row r="15" spans="1:5">
      <c r="D15" s="4" t="s">
        <v>16</v>
      </c>
    </row>
    <row r="16" spans="1:5">
      <c r="D16" s="4" t="s">
        <v>17</v>
      </c>
    </row>
    <row r="17" spans="1:7">
      <c r="D17" s="4" t="s">
        <v>18</v>
      </c>
    </row>
    <row r="18" spans="1:7">
      <c r="D18" s="4" t="s">
        <v>19</v>
      </c>
    </row>
    <row r="19" spans="1:7">
      <c r="D19" s="12" t="s">
        <v>20</v>
      </c>
    </row>
    <row r="20" spans="1:7">
      <c r="D20" s="4" t="s">
        <v>21</v>
      </c>
      <c r="G20" s="4" t="s">
        <v>22</v>
      </c>
    </row>
    <row r="21" spans="1:7">
      <c r="D21" s="4" t="s">
        <v>23</v>
      </c>
      <c r="G21" s="6" t="s">
        <v>24</v>
      </c>
    </row>
    <row r="22" spans="1:7">
      <c r="G22" s="6" t="s">
        <v>25</v>
      </c>
    </row>
    <row r="23" spans="1:7">
      <c r="D23" s="4" t="s">
        <v>26</v>
      </c>
      <c r="G23" s="4" t="s">
        <v>27</v>
      </c>
    </row>
    <row r="24" spans="1:7">
      <c r="D24" s="4" t="s">
        <v>28</v>
      </c>
      <c r="G24" s="4" t="s">
        <v>29</v>
      </c>
    </row>
    <row r="25" spans="1:7">
      <c r="D25" s="13" t="s">
        <v>30</v>
      </c>
    </row>
    <row r="26" spans="1:7">
      <c r="A26" s="8" t="s">
        <v>7</v>
      </c>
    </row>
    <row r="27" spans="1:7">
      <c r="A27" s="9" t="s">
        <v>31</v>
      </c>
      <c r="B27" s="4" t="s">
        <v>32</v>
      </c>
    </row>
    <row r="28" spans="1:7">
      <c r="B28" s="4" t="s">
        <v>33</v>
      </c>
    </row>
    <row r="29" spans="1:7">
      <c r="B29" s="4" t="s">
        <v>34</v>
      </c>
    </row>
    <row r="31" spans="1:7">
      <c r="A31" s="14" t="s">
        <v>35</v>
      </c>
      <c r="B31" s="14" t="s">
        <v>36</v>
      </c>
      <c r="D31" s="9"/>
    </row>
    <row r="32" spans="1:7">
      <c r="A32" s="14" t="s">
        <v>13</v>
      </c>
      <c r="B32" s="14" t="s">
        <v>14</v>
      </c>
      <c r="C32" s="15" t="s">
        <v>37</v>
      </c>
      <c r="D32" s="11" t="str">
        <f>_xlfn.TEXTJOIN("　",TRUE,A32:B32)</f>
        <v>山田　太郎</v>
      </c>
    </row>
    <row r="33" spans="1:4">
      <c r="A33" s="14" t="s">
        <v>38</v>
      </c>
      <c r="B33" s="14" t="s">
        <v>39</v>
      </c>
      <c r="C33" s="15" t="s">
        <v>40</v>
      </c>
      <c r="D33" s="11" t="str">
        <f>_xlfn.TEXTJOIN("　",TRUE,A33:B33)</f>
        <v>佐藤　花子</v>
      </c>
    </row>
    <row r="34" spans="1:4">
      <c r="A34" s="14" t="s">
        <v>41</v>
      </c>
      <c r="B34" s="14" t="s">
        <v>42</v>
      </c>
      <c r="C34" s="15" t="s">
        <v>43</v>
      </c>
      <c r="D34" s="11" t="str">
        <f>_xlfn.TEXTJOIN("　",TRUE,A34:B34)</f>
        <v>鈴木　一郎</v>
      </c>
    </row>
    <row r="37" spans="1:4">
      <c r="D37" s="4" t="s">
        <v>15</v>
      </c>
    </row>
    <row r="38" spans="1:4">
      <c r="D38" s="4" t="s">
        <v>44</v>
      </c>
    </row>
    <row r="39" spans="1:4">
      <c r="D39" s="4" t="s">
        <v>45</v>
      </c>
    </row>
    <row r="40" spans="1:4">
      <c r="D40" s="4" t="s">
        <v>46</v>
      </c>
    </row>
    <row r="41" spans="1:4">
      <c r="A41" s="8" t="s">
        <v>7</v>
      </c>
    </row>
    <row r="42" spans="1:4">
      <c r="A42" s="16"/>
    </row>
    <row r="43" spans="1:4">
      <c r="A43" s="9" t="s">
        <v>47</v>
      </c>
      <c r="B43" s="4" t="s">
        <v>48</v>
      </c>
    </row>
    <row r="44" spans="1:4">
      <c r="A44" s="9"/>
      <c r="B44" s="4" t="s">
        <v>49</v>
      </c>
    </row>
    <row r="45" spans="1:4">
      <c r="A45" s="9"/>
    </row>
    <row r="46" spans="1:4">
      <c r="A46" s="9"/>
    </row>
    <row r="47" spans="1:4">
      <c r="A47" s="9"/>
    </row>
    <row r="49" spans="1:6">
      <c r="A49" s="10" t="s">
        <v>50</v>
      </c>
      <c r="B49" s="10" t="s">
        <v>51</v>
      </c>
      <c r="D49" s="14" t="s">
        <v>51</v>
      </c>
      <c r="E49" s="10" t="s">
        <v>52</v>
      </c>
      <c r="F49" s="10" t="s">
        <v>50</v>
      </c>
    </row>
    <row r="50" spans="1:6">
      <c r="A50" s="10" t="s">
        <v>53</v>
      </c>
      <c r="B50" s="10">
        <v>7</v>
      </c>
      <c r="D50" s="14">
        <v>10</v>
      </c>
      <c r="E50" s="17" cm="1">
        <f t="array" ref="E50">COUNTA((_xlfn._xlws.FILTER($A$50:$A$69,$B$50:$B$69=$D50)))</f>
        <v>3</v>
      </c>
      <c r="F50" s="18" t="str" cm="1">
        <f t="array" ref="F50">_xlfn.TEXTJOIN(",",TRUE,_xlfn._xlws.FILTER($A$50:$A$69,$B$50:$B$69=$D50))</f>
        <v>上前津店,原店,大曽根店</v>
      </c>
    </row>
    <row r="51" spans="1:6">
      <c r="A51" s="10" t="s">
        <v>54</v>
      </c>
      <c r="B51" s="10">
        <v>9</v>
      </c>
      <c r="D51" s="14">
        <v>9</v>
      </c>
      <c r="E51" s="17" cm="1">
        <f t="array" ref="E51">COUNTA((_xlfn._xlws.FILTER($A$50:$A$69,$B$50:$B$69=$D51)))</f>
        <v>5</v>
      </c>
      <c r="F51" s="18" t="str" cm="1">
        <f t="array" ref="F51">_xlfn.TEXTJOIN(",",TRUE,_xlfn._xlws.FILTER($A$50:$A$69,$B$50:$B$69=$D51))</f>
        <v>名駅店,金山店,大須店,本山店,鳴海店</v>
      </c>
    </row>
    <row r="52" spans="1:6">
      <c r="A52" s="10" t="s">
        <v>55</v>
      </c>
      <c r="B52" s="10">
        <v>9</v>
      </c>
      <c r="D52" s="14">
        <v>8</v>
      </c>
      <c r="E52" s="17" cm="1">
        <f t="array" ref="E52">COUNTA((_xlfn._xlws.FILTER($A$50:$A$69,$B$50:$B$69=$D52)))</f>
        <v>7</v>
      </c>
      <c r="F52" s="18" t="str" cm="1">
        <f t="array" ref="F52">_xlfn.TEXTJOIN(",",TRUE,_xlfn._xlws.FILTER($A$50:$A$69,$B$50:$B$69=$D52))</f>
        <v>今池店,八事店,星ヶ丘店,新瑞橋店,平針店,高畑店,荒子店</v>
      </c>
    </row>
    <row r="53" spans="1:6">
      <c r="A53" s="10" t="s">
        <v>56</v>
      </c>
      <c r="B53" s="10">
        <v>9</v>
      </c>
      <c r="D53" s="14">
        <v>7</v>
      </c>
      <c r="E53" s="17" cm="1">
        <f t="array" ref="E53">COUNTA((_xlfn._xlws.FILTER($A$50:$A$69,$B$50:$B$69=$D53)))</f>
        <v>3</v>
      </c>
      <c r="F53" s="18" t="str" cm="1">
        <f t="array" ref="F53">_xlfn.TEXTJOIN(",",TRUE,_xlfn._xlws.FILTER($A$50:$A$69,$B$50:$B$69=$D53))</f>
        <v>栄店,御器所店,守山店</v>
      </c>
    </row>
    <row r="54" spans="1:6">
      <c r="A54" s="10" t="s">
        <v>57</v>
      </c>
      <c r="B54" s="10">
        <v>8</v>
      </c>
      <c r="D54" s="14">
        <v>6</v>
      </c>
      <c r="E54" s="17" cm="1">
        <f t="array" ref="E54">COUNTA((_xlfn._xlws.FILTER($A$50:$A$69,$B$50:$B$69=$D54)))</f>
        <v>2</v>
      </c>
      <c r="F54" s="18" t="str" cm="1">
        <f t="array" ref="F54">_xlfn.TEXTJOIN(",",TRUE,_xlfn._xlws.FILTER($A$50:$A$69,$B$50:$B$69=$D54))</f>
        <v>植田店,黒川店</v>
      </c>
    </row>
    <row r="55" spans="1:6">
      <c r="A55" s="10" t="s">
        <v>58</v>
      </c>
      <c r="B55" s="10">
        <v>8</v>
      </c>
    </row>
    <row r="56" spans="1:6">
      <c r="A56" s="10" t="s">
        <v>59</v>
      </c>
      <c r="B56" s="10">
        <v>9</v>
      </c>
    </row>
    <row r="57" spans="1:6">
      <c r="A57" s="10" t="s">
        <v>60</v>
      </c>
      <c r="B57" s="10">
        <v>8</v>
      </c>
    </row>
    <row r="58" spans="1:6">
      <c r="A58" s="10" t="s">
        <v>61</v>
      </c>
      <c r="B58" s="10">
        <v>10</v>
      </c>
    </row>
    <row r="59" spans="1:6">
      <c r="A59" s="10" t="s">
        <v>62</v>
      </c>
      <c r="B59" s="10">
        <v>8</v>
      </c>
      <c r="D59" t="s">
        <v>63</v>
      </c>
    </row>
    <row r="60" spans="1:6">
      <c r="A60" s="10" t="s">
        <v>64</v>
      </c>
      <c r="B60" s="10">
        <v>7</v>
      </c>
      <c r="D60" s="6" t="s">
        <v>65</v>
      </c>
    </row>
    <row r="61" spans="1:6">
      <c r="A61" s="10" t="s">
        <v>66</v>
      </c>
      <c r="B61" s="10">
        <v>8</v>
      </c>
      <c r="D61" s="6" t="s">
        <v>67</v>
      </c>
    </row>
    <row r="62" spans="1:6">
      <c r="A62" s="10" t="s">
        <v>68</v>
      </c>
      <c r="B62" s="10">
        <v>6</v>
      </c>
      <c r="D62" s="6" t="s">
        <v>69</v>
      </c>
    </row>
    <row r="63" spans="1:6">
      <c r="A63" s="10" t="s">
        <v>70</v>
      </c>
      <c r="B63" s="10">
        <v>10</v>
      </c>
      <c r="D63" s="6" t="s">
        <v>71</v>
      </c>
    </row>
    <row r="64" spans="1:6">
      <c r="A64" s="10" t="s">
        <v>72</v>
      </c>
      <c r="B64" s="10">
        <v>8</v>
      </c>
      <c r="D64" s="6" t="s">
        <v>73</v>
      </c>
    </row>
    <row r="65" spans="1:4">
      <c r="A65" s="10" t="s">
        <v>74</v>
      </c>
      <c r="B65" s="10">
        <v>8</v>
      </c>
    </row>
    <row r="66" spans="1:4">
      <c r="A66" s="10" t="s">
        <v>75</v>
      </c>
      <c r="B66" s="10">
        <v>6</v>
      </c>
      <c r="D66" t="s">
        <v>76</v>
      </c>
    </row>
    <row r="67" spans="1:4">
      <c r="A67" s="10" t="s">
        <v>77</v>
      </c>
      <c r="B67" s="10">
        <v>10</v>
      </c>
      <c r="D67" s="6" t="s">
        <v>78</v>
      </c>
    </row>
    <row r="68" spans="1:4">
      <c r="A68" s="10" t="s">
        <v>79</v>
      </c>
      <c r="B68" s="10">
        <v>7</v>
      </c>
      <c r="D68" s="19" t="s">
        <v>80</v>
      </c>
    </row>
    <row r="69" spans="1:4">
      <c r="A69" s="10" t="s">
        <v>81</v>
      </c>
      <c r="B69" s="10">
        <v>9</v>
      </c>
      <c r="D69" s="6"/>
    </row>
    <row r="70" spans="1:4">
      <c r="D70" s="6" t="s">
        <v>82</v>
      </c>
    </row>
    <row r="71" spans="1:4">
      <c r="D71" s="6" t="s">
        <v>83</v>
      </c>
    </row>
    <row r="72" spans="1:4">
      <c r="D72" s="6" t="s">
        <v>84</v>
      </c>
    </row>
    <row r="73" spans="1:4">
      <c r="D73" s="6" t="s">
        <v>85</v>
      </c>
    </row>
    <row r="74" spans="1:4">
      <c r="D74" s="6"/>
    </row>
    <row r="75" spans="1:4">
      <c r="D75" s="6" t="s">
        <v>86</v>
      </c>
    </row>
    <row r="76" spans="1:4">
      <c r="D76" s="6" t="s">
        <v>87</v>
      </c>
    </row>
    <row r="77" spans="1:4">
      <c r="D77" s="6" t="s">
        <v>88</v>
      </c>
    </row>
    <row r="78" spans="1:4">
      <c r="D78" s="6" t="s">
        <v>89</v>
      </c>
    </row>
    <row r="79" spans="1:4">
      <c r="D79" s="6" t="s">
        <v>90</v>
      </c>
    </row>
    <row r="80" spans="1:4">
      <c r="D80" s="6"/>
    </row>
    <row r="81" spans="4:4">
      <c r="D81" s="6" t="s">
        <v>91</v>
      </c>
    </row>
    <row r="82" spans="4:4">
      <c r="D82" s="6" t="str" cm="1">
        <f t="array" ref="D82">_xlfn.TEXTJOIN(",",TRUE,_xlfn._xlws.FILTER($A$50:$A$69,$B$50:$B$69=$D50))</f>
        <v>上前津店,原店,大曽根店</v>
      </c>
    </row>
    <row r="83" spans="4:4">
      <c r="D83" s="6"/>
    </row>
    <row r="84" spans="4:4">
      <c r="D84" s="6" t="s">
        <v>82</v>
      </c>
    </row>
    <row r="85" spans="4:4">
      <c r="D85" s="6" t="s">
        <v>92</v>
      </c>
    </row>
    <row r="86" spans="4:4">
      <c r="D86" s="6" t="s">
        <v>93</v>
      </c>
    </row>
    <row r="87" spans="4:4">
      <c r="D87" s="6"/>
    </row>
    <row r="88" spans="4:4">
      <c r="D88" s="6" t="s">
        <v>94</v>
      </c>
    </row>
    <row r="89" spans="4:4">
      <c r="D89" s="6" t="s">
        <v>95</v>
      </c>
    </row>
    <row r="90" spans="4:4">
      <c r="D90" s="6" t="s">
        <v>96</v>
      </c>
    </row>
    <row r="91" spans="4:4">
      <c r="D91" s="6" t="s">
        <v>97</v>
      </c>
    </row>
    <row r="92" spans="4:4">
      <c r="D92" s="6"/>
    </row>
    <row r="93" spans="4:4">
      <c r="D93" s="6" t="s">
        <v>98</v>
      </c>
    </row>
    <row r="94" spans="4:4">
      <c r="D94" s="6" t="s">
        <v>99</v>
      </c>
    </row>
    <row r="95" spans="4:4">
      <c r="D95" s="6" t="s">
        <v>100</v>
      </c>
    </row>
    <row r="96" spans="4:4">
      <c r="D96" s="6" t="s">
        <v>101</v>
      </c>
    </row>
    <row r="97" spans="1:4">
      <c r="D97" s="6" t="s">
        <v>102</v>
      </c>
    </row>
    <row r="98" spans="1:4">
      <c r="A98" s="8" t="s">
        <v>7</v>
      </c>
    </row>
  </sheetData>
  <phoneticPr fontId="2"/>
  <conditionalFormatting sqref="E50:E5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{C69F9BA0-84D4-442F-8D14-7175FE2B543E}</x14:id>
        </ext>
      </extLst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69F9BA0-84D4-442F-8D14-7175FE2B54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E50:E54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⑦TEXTJOIN講習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2026-06-21T08:04:05Z</dcterms:created>
  <dcterms:modified xsi:type="dcterms:W3CDTF">2026-06-21T08:04:52Z</dcterms:modified>
</cp:coreProperties>
</file>