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1277FB98-5CB9-47DB-A8C8-C0778F478B85}" xr6:coauthVersionLast="47" xr6:coauthVersionMax="47" xr10:uidLastSave="{00000000-0000-0000-0000-000000000000}"/>
  <bookViews>
    <workbookView xWindow="-110" yWindow="-110" windowWidth="19420" windowHeight="10300" xr2:uid="{0A1979AD-A0F9-48F5-BCBF-80DEB1B5CD03}"/>
  </bookViews>
  <sheets>
    <sheet name="TRUEとFALSE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39" i="1" l="1"/>
  <c r="D39" i="1"/>
  <c r="C39" i="1" a="1"/>
  <c r="G39" i="1" s="1" a="1"/>
  <c r="H25" i="1"/>
  <c r="D25" i="1"/>
  <c r="C25" i="1" a="1"/>
  <c r="G25" i="1" s="1" a="1"/>
  <c r="H11" i="1"/>
  <c r="G11" i="1" a="1"/>
  <c r="D11" i="1"/>
  <c r="C11" i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1" authorId="0" shapeId="0" xr:uid="{042DA913-2FE9-4585-A12B-91377FEE6FE9}">
      <text>
        <r>
          <rPr>
            <sz val="24"/>
            <color indexed="81"/>
            <rFont val="MS P ゴシック"/>
            <family val="3"/>
            <charset val="128"/>
          </rPr>
          <t>=B94:B102&gt;=70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<sst xmlns="http://schemas.openxmlformats.org/spreadsheetml/2006/main" count="91" uniqueCount="47">
  <si>
    <t>Excel｜TRUE/FALSE と 1/0 の違い｜IF の誤判定が起きる理由をわかりやすく解説</t>
    <phoneticPr fontId="2"/>
  </si>
  <si>
    <t>Excel では、条件を判定するときに TRUE（真）と FALSE（偽）がよく使われます。</t>
  </si>
  <si>
    <t>この2つの仕組みを知ると、IF関数や条件式がぐっと理解しやすくなります。</t>
  </si>
  <si>
    <t>実は TRUE は「1」、FALSE は「0」として扱われ、計算にも使える特別な値です。</t>
  </si>
  <si>
    <t>まずは、この“Excel の世界のルール”を軽く押さえておきましょう。</t>
  </si>
  <si>
    <t>_________________________________________________________________________________________________________________</t>
  </si>
  <si>
    <t>●比較演算子（&gt;=)を使い、70点以上を判定してみます</t>
    <rPh sb="1" eb="3">
      <t>ヒカク</t>
    </rPh>
    <rPh sb="3" eb="6">
      <t>エンザンシ</t>
    </rPh>
    <rPh sb="11" eb="12">
      <t>ツカ</t>
    </rPh>
    <rPh sb="16" eb="17">
      <t>テン</t>
    </rPh>
    <rPh sb="17" eb="19">
      <t>イジョウ</t>
    </rPh>
    <rPh sb="20" eb="22">
      <t>ハンテイ</t>
    </rPh>
    <phoneticPr fontId="2"/>
  </si>
  <si>
    <t>ステップ確認①：70点以上を合格、未満を不合格と表示したい</t>
    <rPh sb="4" eb="6">
      <t>カクニン</t>
    </rPh>
    <rPh sb="10" eb="11">
      <t>テン</t>
    </rPh>
    <rPh sb="11" eb="13">
      <t>イジョウ</t>
    </rPh>
    <rPh sb="14" eb="16">
      <t>ゴウカク</t>
    </rPh>
    <rPh sb="17" eb="19">
      <t>ミマン</t>
    </rPh>
    <rPh sb="20" eb="23">
      <t>フゴウカク</t>
    </rPh>
    <rPh sb="24" eb="26">
      <t>ヒョウジ</t>
    </rPh>
    <phoneticPr fontId="2"/>
  </si>
  <si>
    <t>IF関数で「１」を合格としてみる</t>
    <rPh sb="2" eb="4">
      <t>カンスウ</t>
    </rPh>
    <rPh sb="9" eb="11">
      <t>ゴウカク</t>
    </rPh>
    <phoneticPr fontId="2"/>
  </si>
  <si>
    <t>名前</t>
    <rPh sb="0" eb="2">
      <t>ナマエ</t>
    </rPh>
    <phoneticPr fontId="2"/>
  </si>
  <si>
    <t>点数</t>
    <rPh sb="0" eb="2">
      <t>テンスウ</t>
    </rPh>
    <phoneticPr fontId="2"/>
  </si>
  <si>
    <t>判定</t>
    <rPh sb="0" eb="2">
      <t>ハンテイ</t>
    </rPh>
    <phoneticPr fontId="2"/>
  </si>
  <si>
    <t>合格判定</t>
    <rPh sb="0" eb="2">
      <t>ゴウカク</t>
    </rPh>
    <rPh sb="2" eb="4">
      <t>ハンテイ</t>
    </rPh>
    <phoneticPr fontId="2"/>
  </si>
  <si>
    <t>あれ！間違ってます?</t>
    <rPh sb="3" eb="5">
      <t>マチガ</t>
    </rPh>
    <phoneticPr fontId="2"/>
  </si>
  <si>
    <t>鈴木</t>
  </si>
  <si>
    <t>佐藤</t>
  </si>
  <si>
    <t>山田</t>
  </si>
  <si>
    <t>伊藤</t>
  </si>
  <si>
    <t>判定が間違い!</t>
    <rPh sb="0" eb="2">
      <t>ハンテイ</t>
    </rPh>
    <rPh sb="3" eb="5">
      <t>マチガ</t>
    </rPh>
    <phoneticPr fontId="2"/>
  </si>
  <si>
    <t>佐々木</t>
  </si>
  <si>
    <t>岩本</t>
  </si>
  <si>
    <t>大塚</t>
  </si>
  <si>
    <t>木戸</t>
  </si>
  <si>
    <t>安藤</t>
  </si>
  <si>
    <t>ステップ確認②：TRUEは１，FALSEは０なのか？</t>
    <rPh sb="4" eb="6">
      <t>カクニン</t>
    </rPh>
    <phoneticPr fontId="2"/>
  </si>
  <si>
    <t>掛け算してみる</t>
    <rPh sb="0" eb="1">
      <t>カ</t>
    </rPh>
    <rPh sb="2" eb="3">
      <t>ザン</t>
    </rPh>
    <phoneticPr fontId="2"/>
  </si>
  <si>
    <t>C列×２</t>
    <rPh sb="1" eb="2">
      <t>レツ</t>
    </rPh>
    <phoneticPr fontId="2"/>
  </si>
  <si>
    <t>計算は正しい</t>
    <rPh sb="0" eb="2">
      <t>ケイサン</t>
    </rPh>
    <rPh sb="3" eb="4">
      <t>タダ</t>
    </rPh>
    <phoneticPr fontId="2"/>
  </si>
  <si>
    <t>ステップ確認③：比較演算子の中のTRUEとFALSEの扱い方</t>
    <rPh sb="4" eb="6">
      <t>カクニン</t>
    </rPh>
    <rPh sb="8" eb="10">
      <t>ヒカク</t>
    </rPh>
    <rPh sb="10" eb="13">
      <t>エンザンシ</t>
    </rPh>
    <rPh sb="14" eb="15">
      <t>ナカ</t>
    </rPh>
    <rPh sb="27" eb="28">
      <t>アツカ</t>
    </rPh>
    <rPh sb="29" eb="30">
      <t>カタ</t>
    </rPh>
    <phoneticPr fontId="2"/>
  </si>
  <si>
    <t>判定は正しい</t>
    <rPh sb="0" eb="2">
      <t>ハンテイ</t>
    </rPh>
    <rPh sb="3" eb="4">
      <t>タダ</t>
    </rPh>
    <phoneticPr fontId="2"/>
  </si>
  <si>
    <r>
      <rPr>
        <sz val="12"/>
        <color rgb="FFFF0000"/>
        <rFont val="メイリオ"/>
        <family val="3"/>
        <charset val="128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2"/>
  </si>
  <si>
    <t>・TRUE と FALSE は特別な値</t>
  </si>
  <si>
    <t>TRUE=1、FALSE=0 として計算に使える</t>
  </si>
  <si>
    <t>・比較演算子の結果は TRUE/FALSE</t>
  </si>
  <si>
    <t>&gt;= や = の判定結果は TRUE/FALSE になる</t>
  </si>
  <si>
    <t>・範囲比較はスピルで返る</t>
  </si>
  <si>
    <t>1セルの式から TRUE/FALSE が縦に広がる</t>
  </si>
  <si>
    <t>・TRUE=1、FALSE=0 の性質</t>
  </si>
  <si>
    <t>掛け算・合計などの数値計算にそのまま使える</t>
  </si>
  <si>
    <t>・IF で 1 と比較すると誤判定</t>
  </si>
  <si>
    <t>TRUE を数値扱いすると意図しない結果になる（型が異なるため）</t>
  </si>
  <si>
    <t>・IF では TRUE/FALSE を直接扱う</t>
  </si>
  <si>
    <t>IF の条件式は TRUE/FALSE をそのまま評価する仕組み</t>
  </si>
  <si>
    <t>・TRUE/FALSE は論理値である</t>
  </si>
  <si>
    <t>必要に応じて数値に変換して使うこともできる</t>
  </si>
  <si>
    <t>・比較式の仕組みを理解すると強い</t>
  </si>
  <si>
    <t>誤判定の原因がなくなり、式が安定して再現性が高くなる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</si>
</sst>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1"/>
      <color theme="1"/>
      <name val="游ゴシック"/>
      <family val="2"/>
      <charset val="128"/>
      <scheme val="minor"/>
    </font>
    <font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8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12"/>
      <color rgb="FFFF0000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0" fontId="1" fillId="0" borderId="0" xfId="0" applyFont="1" applyAlignment="1">
      <alignment horizontal="left" vertical="center" indent="1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4" fillId="4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08009036-8B14-43E8-98E6-60449325246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EC354-369E-4961-BB45-ABFDFBFC79D1}">
  <sheetPr>
    <tabColor theme="1"/>
  </sheetPr>
  <dimension ref="A1:K59"/>
  <sheetViews>
    <sheetView showGridLines="0" tabSelected="1" workbookViewId="0"/>
  </sheetViews>
  <sheetFormatPr defaultColWidth="14.58203125" defaultRowHeight="19"/>
  <cols>
    <col min="1" max="16384" width="14.58203125" style="4"/>
  </cols>
  <sheetData>
    <row r="1" spans="1:10" s="2" customFormat="1" ht="28.5">
      <c r="A1" s="1" t="s">
        <v>0</v>
      </c>
    </row>
    <row r="2" spans="1:10">
      <c r="A2" s="3" t="s">
        <v>1</v>
      </c>
    </row>
    <row r="3" spans="1:10">
      <c r="A3" s="3" t="s">
        <v>2</v>
      </c>
    </row>
    <row r="4" spans="1:10">
      <c r="A4" s="3" t="s">
        <v>3</v>
      </c>
    </row>
    <row r="5" spans="1:10" ht="25.5">
      <c r="A5" s="5" t="s">
        <v>4</v>
      </c>
    </row>
    <row r="6" spans="1:10">
      <c r="A6" s="4" t="s">
        <v>5</v>
      </c>
    </row>
    <row r="7" spans="1:10">
      <c r="A7" s="3"/>
    </row>
    <row r="8" spans="1:10">
      <c r="A8" s="4" t="s">
        <v>6</v>
      </c>
      <c r="G8" s="6" t="s">
        <v>7</v>
      </c>
    </row>
    <row r="9" spans="1:10">
      <c r="H9" s="4" t="s">
        <v>8</v>
      </c>
    </row>
    <row r="10" spans="1:10">
      <c r="A10" s="7" t="s">
        <v>9</v>
      </c>
      <c r="B10" s="7" t="s">
        <v>10</v>
      </c>
      <c r="C10" s="7" t="s">
        <v>11</v>
      </c>
      <c r="G10" s="7" t="s">
        <v>12</v>
      </c>
      <c r="H10" s="8" t="s">
        <v>13</v>
      </c>
    </row>
    <row r="11" spans="1:10">
      <c r="A11" s="7" t="s">
        <v>14</v>
      </c>
      <c r="B11" s="7">
        <v>43</v>
      </c>
      <c r="C11" s="9" t="b" cm="1">
        <f t="array" ref="C11:C19">B11:B19&gt;=70</f>
        <v>0</v>
      </c>
      <c r="D11" s="4" t="str">
        <f ca="1">_xlfn.FORMULATEXT(C11)</f>
        <v>=B11:B19&gt;=70</v>
      </c>
      <c r="G11" s="10" t="str" cm="1">
        <f t="array" ref="G11:G19">IF(B11:B19=1,"合格","不合格")</f>
        <v>不合格</v>
      </c>
      <c r="H11" s="4" t="str">
        <f ca="1">_xlfn.FORMULATEXT(G11)</f>
        <v>=IF(B11:B19=1,"合格","不合格")</v>
      </c>
    </row>
    <row r="12" spans="1:10">
      <c r="A12" s="7" t="s">
        <v>15</v>
      </c>
      <c r="B12" s="7">
        <v>56</v>
      </c>
      <c r="C12" s="4" t="b">
        <v>0</v>
      </c>
      <c r="G12" s="11" t="str">
        <v>不合格</v>
      </c>
    </row>
    <row r="13" spans="1:10">
      <c r="A13" s="7" t="s">
        <v>16</v>
      </c>
      <c r="B13" s="7">
        <v>60</v>
      </c>
      <c r="C13" s="4" t="b">
        <v>0</v>
      </c>
      <c r="G13" s="11" t="str">
        <v>不合格</v>
      </c>
    </row>
    <row r="14" spans="1:10">
      <c r="A14" s="7" t="s">
        <v>17</v>
      </c>
      <c r="B14" s="7">
        <v>83</v>
      </c>
      <c r="C14" s="8" t="b">
        <v>1</v>
      </c>
      <c r="G14" s="12" t="str">
        <v>不合格</v>
      </c>
      <c r="J14" s="8" t="s">
        <v>18</v>
      </c>
    </row>
    <row r="15" spans="1:10">
      <c r="A15" s="7" t="s">
        <v>19</v>
      </c>
      <c r="B15" s="7">
        <v>74</v>
      </c>
      <c r="C15" s="8" t="b">
        <v>1</v>
      </c>
      <c r="G15" s="12" t="str">
        <v>不合格</v>
      </c>
      <c r="J15" s="8" t="s">
        <v>18</v>
      </c>
    </row>
    <row r="16" spans="1:10">
      <c r="A16" s="7" t="s">
        <v>20</v>
      </c>
      <c r="B16" s="7">
        <v>37</v>
      </c>
      <c r="C16" s="4" t="b">
        <v>0</v>
      </c>
      <c r="G16" s="11" t="str">
        <v>不合格</v>
      </c>
    </row>
    <row r="17" spans="1:10">
      <c r="A17" s="7" t="s">
        <v>21</v>
      </c>
      <c r="B17" s="7">
        <v>99</v>
      </c>
      <c r="C17" s="8" t="b">
        <v>1</v>
      </c>
      <c r="G17" s="12" t="str">
        <v>不合格</v>
      </c>
      <c r="J17" s="8" t="s">
        <v>18</v>
      </c>
    </row>
    <row r="18" spans="1:10">
      <c r="A18" s="7" t="s">
        <v>22</v>
      </c>
      <c r="B18" s="7">
        <v>32</v>
      </c>
      <c r="C18" s="4" t="b">
        <v>0</v>
      </c>
      <c r="G18" s="11" t="str">
        <v>不合格</v>
      </c>
    </row>
    <row r="19" spans="1:10">
      <c r="A19" s="7" t="s">
        <v>23</v>
      </c>
      <c r="B19" s="7">
        <v>34</v>
      </c>
      <c r="C19" s="4" t="b">
        <v>0</v>
      </c>
      <c r="G19" s="11" t="str">
        <v>不合格</v>
      </c>
    </row>
    <row r="23" spans="1:10">
      <c r="G23" s="6" t="s">
        <v>24</v>
      </c>
    </row>
    <row r="24" spans="1:10">
      <c r="A24" s="7" t="s">
        <v>9</v>
      </c>
      <c r="B24" s="7" t="s">
        <v>10</v>
      </c>
      <c r="C24" s="7" t="s">
        <v>11</v>
      </c>
      <c r="G24" s="7" t="s">
        <v>25</v>
      </c>
      <c r="H24" s="8" t="s">
        <v>26</v>
      </c>
    </row>
    <row r="25" spans="1:10">
      <c r="A25" s="7" t="s">
        <v>14</v>
      </c>
      <c r="B25" s="7">
        <v>43</v>
      </c>
      <c r="C25" s="9" t="b" cm="1">
        <f t="array" ref="C25:C33">B25:B33&gt;=70</f>
        <v>0</v>
      </c>
      <c r="D25" s="4" t="str">
        <f ca="1">_xlfn.FORMULATEXT(C25)</f>
        <v>=B25:B33&gt;=70</v>
      </c>
      <c r="G25" s="10" cm="1">
        <f t="array" ref="G25:G33">_xlfn.ANCHORARRAY(C25)*2</f>
        <v>0</v>
      </c>
      <c r="H25" s="4" t="str">
        <f ca="1">_xlfn.FORMULATEXT(G25)</f>
        <v>=C25#*2</v>
      </c>
      <c r="J25" s="4" t="s">
        <v>27</v>
      </c>
    </row>
    <row r="26" spans="1:10">
      <c r="A26" s="7" t="s">
        <v>15</v>
      </c>
      <c r="B26" s="7">
        <v>56</v>
      </c>
      <c r="C26" s="4" t="b">
        <v>0</v>
      </c>
      <c r="G26" s="14">
        <v>0</v>
      </c>
      <c r="J26" s="4" t="s">
        <v>27</v>
      </c>
    </row>
    <row r="27" spans="1:10">
      <c r="A27" s="7" t="s">
        <v>16</v>
      </c>
      <c r="B27" s="7">
        <v>60</v>
      </c>
      <c r="C27" s="4" t="b">
        <v>0</v>
      </c>
      <c r="G27" s="14">
        <v>0</v>
      </c>
      <c r="J27" s="4" t="s">
        <v>27</v>
      </c>
    </row>
    <row r="28" spans="1:10">
      <c r="A28" s="16" t="s">
        <v>17</v>
      </c>
      <c r="B28" s="16">
        <v>83</v>
      </c>
      <c r="C28" s="13" t="b">
        <v>1</v>
      </c>
      <c r="G28" s="15">
        <v>2</v>
      </c>
      <c r="H28" s="17"/>
      <c r="I28" s="17"/>
      <c r="J28" s="4" t="s">
        <v>27</v>
      </c>
    </row>
    <row r="29" spans="1:10">
      <c r="A29" s="16" t="s">
        <v>19</v>
      </c>
      <c r="B29" s="16">
        <v>74</v>
      </c>
      <c r="C29" s="13" t="b">
        <v>1</v>
      </c>
      <c r="G29" s="15">
        <v>2</v>
      </c>
      <c r="H29" s="17"/>
      <c r="I29" s="17"/>
      <c r="J29" s="4" t="s">
        <v>27</v>
      </c>
    </row>
    <row r="30" spans="1:10">
      <c r="A30" s="7" t="s">
        <v>20</v>
      </c>
      <c r="B30" s="7">
        <v>37</v>
      </c>
      <c r="C30" s="4" t="b">
        <v>0</v>
      </c>
      <c r="G30" s="14">
        <v>0</v>
      </c>
      <c r="J30" s="4" t="s">
        <v>27</v>
      </c>
    </row>
    <row r="31" spans="1:10">
      <c r="A31" s="16" t="s">
        <v>21</v>
      </c>
      <c r="B31" s="16">
        <v>99</v>
      </c>
      <c r="C31" s="13" t="b">
        <v>1</v>
      </c>
      <c r="G31" s="15">
        <v>2</v>
      </c>
      <c r="H31" s="17"/>
      <c r="J31" s="4" t="s">
        <v>27</v>
      </c>
    </row>
    <row r="32" spans="1:10">
      <c r="A32" s="7" t="s">
        <v>22</v>
      </c>
      <c r="B32" s="7">
        <v>32</v>
      </c>
      <c r="C32" s="4" t="b">
        <v>0</v>
      </c>
      <c r="G32" s="14">
        <v>0</v>
      </c>
      <c r="J32" s="4" t="s">
        <v>27</v>
      </c>
    </row>
    <row r="33" spans="1:11">
      <c r="A33" s="7" t="s">
        <v>23</v>
      </c>
      <c r="B33" s="7">
        <v>34</v>
      </c>
      <c r="C33" s="4" t="b">
        <v>0</v>
      </c>
      <c r="G33" s="14">
        <v>0</v>
      </c>
      <c r="J33" s="4" t="s">
        <v>27</v>
      </c>
    </row>
    <row r="34" spans="1:11">
      <c r="A34" s="14"/>
      <c r="B34" s="14"/>
      <c r="G34" s="14"/>
    </row>
    <row r="35" spans="1:11">
      <c r="A35" s="14"/>
      <c r="B35" s="14"/>
      <c r="G35" s="14"/>
    </row>
    <row r="37" spans="1:11">
      <c r="G37" s="6" t="s">
        <v>28</v>
      </c>
    </row>
    <row r="38" spans="1:11">
      <c r="A38" s="7" t="s">
        <v>9</v>
      </c>
      <c r="B38" s="7" t="s">
        <v>10</v>
      </c>
      <c r="C38" s="7" t="s">
        <v>11</v>
      </c>
      <c r="G38" s="7" t="s">
        <v>12</v>
      </c>
    </row>
    <row r="39" spans="1:11">
      <c r="A39" s="7" t="s">
        <v>14</v>
      </c>
      <c r="B39" s="7">
        <v>43</v>
      </c>
      <c r="C39" s="9" t="b" cm="1">
        <f t="array" ref="C39:C47">B39:B47&gt;=70</f>
        <v>0</v>
      </c>
      <c r="D39" s="4" t="str">
        <f ca="1">_xlfn.FORMULATEXT(C39)</f>
        <v>=B39:B47&gt;=70</v>
      </c>
      <c r="G39" s="10" t="str" cm="1">
        <f t="array" ref="G39:G47">IF(_xlfn.ANCHORARRAY(C39)=TRUE,"合格","不合格")</f>
        <v>不合格</v>
      </c>
      <c r="H39" s="4" t="str">
        <f ca="1">_xlfn.FORMULATEXT(G39)</f>
        <v>=IF(C39#=TRUE,"合格","不合格")</v>
      </c>
      <c r="K39" s="4" t="s">
        <v>29</v>
      </c>
    </row>
    <row r="40" spans="1:11">
      <c r="A40" s="7" t="s">
        <v>15</v>
      </c>
      <c r="B40" s="7">
        <v>56</v>
      </c>
      <c r="C40" s="4" t="b">
        <v>0</v>
      </c>
      <c r="G40" s="11" t="str">
        <v>不合格</v>
      </c>
      <c r="K40" s="4" t="s">
        <v>29</v>
      </c>
    </row>
    <row r="41" spans="1:11">
      <c r="A41" s="7" t="s">
        <v>16</v>
      </c>
      <c r="B41" s="7">
        <v>60</v>
      </c>
      <c r="C41" s="4" t="b">
        <v>0</v>
      </c>
      <c r="G41" s="11" t="str">
        <v>不合格</v>
      </c>
      <c r="K41" s="4" t="s">
        <v>29</v>
      </c>
    </row>
    <row r="42" spans="1:11">
      <c r="A42" s="16" t="s">
        <v>17</v>
      </c>
      <c r="B42" s="16">
        <v>83</v>
      </c>
      <c r="C42" s="13" t="b">
        <v>1</v>
      </c>
      <c r="G42" s="15" t="str">
        <v>合格</v>
      </c>
      <c r="K42" s="4" t="s">
        <v>29</v>
      </c>
    </row>
    <row r="43" spans="1:11">
      <c r="A43" s="16" t="s">
        <v>19</v>
      </c>
      <c r="B43" s="16">
        <v>74</v>
      </c>
      <c r="C43" s="13" t="b">
        <v>1</v>
      </c>
      <c r="G43" s="15" t="str">
        <v>合格</v>
      </c>
      <c r="K43" s="4" t="s">
        <v>29</v>
      </c>
    </row>
    <row r="44" spans="1:11">
      <c r="A44" s="7" t="s">
        <v>20</v>
      </c>
      <c r="B44" s="7">
        <v>37</v>
      </c>
      <c r="C44" s="4" t="b">
        <v>0</v>
      </c>
      <c r="G44" s="11" t="str">
        <v>不合格</v>
      </c>
      <c r="K44" s="4" t="s">
        <v>29</v>
      </c>
    </row>
    <row r="45" spans="1:11">
      <c r="A45" s="16" t="s">
        <v>21</v>
      </c>
      <c r="B45" s="16">
        <v>99</v>
      </c>
      <c r="C45" s="13" t="b">
        <v>1</v>
      </c>
      <c r="G45" s="15" t="str">
        <v>合格</v>
      </c>
      <c r="K45" s="4" t="s">
        <v>29</v>
      </c>
    </row>
    <row r="46" spans="1:11">
      <c r="A46" s="7" t="s">
        <v>22</v>
      </c>
      <c r="B46" s="7">
        <v>32</v>
      </c>
      <c r="C46" s="4" t="b">
        <v>0</v>
      </c>
      <c r="G46" s="11" t="str">
        <v>不合格</v>
      </c>
      <c r="K46" s="4" t="s">
        <v>29</v>
      </c>
    </row>
    <row r="47" spans="1:11">
      <c r="A47" s="7" t="s">
        <v>23</v>
      </c>
      <c r="B47" s="7">
        <v>34</v>
      </c>
      <c r="C47" s="4" t="b">
        <v>0</v>
      </c>
      <c r="G47" s="11" t="str">
        <v>不合格</v>
      </c>
      <c r="K47" s="4" t="s">
        <v>29</v>
      </c>
    </row>
    <row r="48" spans="1:11">
      <c r="A48" s="14"/>
      <c r="B48" s="14"/>
    </row>
    <row r="50" spans="1:4">
      <c r="A50" s="4" t="s">
        <v>30</v>
      </c>
    </row>
    <row r="51" spans="1:4">
      <c r="A51" s="3" t="s">
        <v>31</v>
      </c>
      <c r="D51" s="4" t="s">
        <v>32</v>
      </c>
    </row>
    <row r="52" spans="1:4">
      <c r="A52" s="3" t="s">
        <v>33</v>
      </c>
      <c r="D52" s="4" t="s">
        <v>34</v>
      </c>
    </row>
    <row r="53" spans="1:4">
      <c r="A53" s="3" t="s">
        <v>35</v>
      </c>
      <c r="D53" s="4" t="s">
        <v>36</v>
      </c>
    </row>
    <row r="54" spans="1:4">
      <c r="A54" s="3" t="s">
        <v>37</v>
      </c>
      <c r="D54" s="4" t="s">
        <v>38</v>
      </c>
    </row>
    <row r="55" spans="1:4">
      <c r="A55" s="3" t="s">
        <v>39</v>
      </c>
      <c r="D55" s="4" t="s">
        <v>40</v>
      </c>
    </row>
    <row r="56" spans="1:4">
      <c r="A56" s="3" t="s">
        <v>41</v>
      </c>
      <c r="D56" s="4" t="s">
        <v>42</v>
      </c>
    </row>
    <row r="57" spans="1:4">
      <c r="A57" s="3" t="s">
        <v>43</v>
      </c>
      <c r="D57" s="4" t="s">
        <v>44</v>
      </c>
    </row>
    <row r="58" spans="1:4">
      <c r="A58" s="3" t="s">
        <v>45</v>
      </c>
      <c r="D58" s="4" t="s">
        <v>46</v>
      </c>
    </row>
    <row r="59" spans="1:4">
      <c r="A59" s="4" t="s">
        <v>5</v>
      </c>
    </row>
  </sheetData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TRUEとFALSE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2026-07-17T12:36:58Z</dcterms:created>
  <dcterms:modified xsi:type="dcterms:W3CDTF">2026-07-17T12:37:50Z</dcterms:modified>
</cp:coreProperties>
</file>