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"/>
    </mc:Choice>
  </mc:AlternateContent>
  <xr:revisionPtr revIDLastSave="0" documentId="8_{84803B65-61FE-48CB-B581-555B41C77003}" xr6:coauthVersionLast="47" xr6:coauthVersionMax="47" xr10:uidLastSave="{00000000-0000-0000-0000-000000000000}"/>
  <bookViews>
    <workbookView xWindow="-110" yWindow="-110" windowWidth="19420" windowHeight="10300" xr2:uid="{B59DA9E2-1BD0-48B1-B1F1-421EC48A7B8E}"/>
  </bookViews>
  <sheets>
    <sheet name="スピルエラー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30" i="1" l="1"/>
  <c r="A130" i="1" a="1"/>
  <c r="A121" i="1" a="1"/>
  <c r="A80" i="1" a="1"/>
  <c r="A51" i="1" a="1"/>
  <c r="A38" i="1" a="1"/>
  <c r="A13" i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3" authorId="0" shapeId="0" xr:uid="{E0ECDE2B-434D-48DE-84E8-E8FF596F289B}">
      <text>
        <r>
          <rPr>
            <sz val="24"/>
            <color indexed="81"/>
            <rFont val="MS P ゴシック"/>
            <family val="3"/>
            <charset val="128"/>
          </rPr>
          <t>=SEQUENCE(5)</t>
        </r>
      </text>
    </comment>
    <comment ref="A38" authorId="0" shapeId="0" xr:uid="{81BE776B-C7D5-4A06-A951-196F7762BD4E}">
      <text>
        <r>
          <rPr>
            <sz val="24"/>
            <color indexed="81"/>
            <rFont val="MS P ゴシック"/>
            <family val="3"/>
            <charset val="128"/>
          </rPr>
          <t>=FILTER(A25:C34,B25:B32="OK")</t>
        </r>
      </text>
    </comment>
    <comment ref="A51" authorId="0" shapeId="0" xr:uid="{07F5E934-B1C0-466A-9EF1-852698DF5999}">
      <text>
        <r>
          <rPr>
            <sz val="24"/>
            <color indexed="81"/>
            <rFont val="MS P ゴシック"/>
            <family val="3"/>
            <charset val="128"/>
          </rPr>
          <t>=FILTER(A25:C34,B25:B34="OK")</t>
        </r>
      </text>
    </comment>
    <comment ref="A80" authorId="0" shapeId="0" xr:uid="{2D198C53-933F-4420-987E-2A876ED2FE6C}">
      <text>
        <r>
          <rPr>
            <sz val="24"/>
            <color indexed="81"/>
            <rFont val="MS P ゴシック"/>
            <family val="3"/>
            <charset val="128"/>
          </rPr>
          <t>=FILTER(A67:C76,B67:B76="OK")</t>
        </r>
      </text>
    </comment>
    <comment ref="A121" authorId="0" shapeId="0" xr:uid="{D18BAA71-E70A-4DA4-91BD-A28F5D61144B}">
      <text>
        <r>
          <rPr>
            <sz val="24"/>
            <color indexed="81"/>
            <rFont val="MS P ゴシック"/>
            <family val="3"/>
            <charset val="128"/>
          </rPr>
          <t>=FILTER(テーブル1,テーブル1[判定]="OK")</t>
        </r>
      </text>
    </comment>
    <comment ref="A130" authorId="0" shapeId="0" xr:uid="{97D7AE2F-7CB1-4D47-98AC-E43E80EDBAD6}">
      <text>
        <r>
          <rPr>
            <sz val="24"/>
            <color indexed="81"/>
            <rFont val="MS P ゴシック"/>
            <family val="3"/>
            <charset val="128"/>
          </rPr>
          <t>=FILTER(テーブル1,テーブル1[判定]="OK")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cellMetadata count="1">
    <bk>
      <rc t="1" v="0"/>
    </bk>
  </cellMetadata>
  <valueMetadata count="3">
    <bk>
      <rc t="2" v="0"/>
    </bk>
    <bk>
      <rc t="2" v="1"/>
    </bk>
    <bk>
      <rc t="2" v="2"/>
    </bk>
  </valueMetadata>
</metadata>
</file>

<file path=xl/sharedStrings.xml><?xml version="1.0" encoding="utf-8"?>
<sst xmlns="http://schemas.openxmlformats.org/spreadsheetml/2006/main" count="182" uniqueCount="99">
  <si>
    <t>#SPILL! エラーの原因と直し方｜Excelでスピルできない4つの理由を完全解説</t>
  </si>
  <si>
    <t>なぜ #SPILL! は起きるのか──Excelでスピルできない原因を一発で見抜く</t>
  </si>
  <si>
    <t>Excel では FILTER・SEQUENCE・UNIQUE など、スピルを前提にした関数が急速に広がっています。</t>
  </si>
  <si>
    <t>その一方で「正しい式なのに #SPILL!…」というトラブルは、実務で非常によく起きます。</t>
  </si>
  <si>
    <t>原因は複雑に見えて、実はごく限られたパターンに必ず収まります。</t>
  </si>
  <si>
    <t>どこを確認すれば直せるのかを、再現できる手順で整理していきます。</t>
  </si>
  <si>
    <t>_________________________________________________________________________________________________________________</t>
  </si>
  <si>
    <t>パターン1</t>
    <phoneticPr fontId="2"/>
  </si>
  <si>
    <t>既存データが邪魔している（#スピル!）</t>
    <phoneticPr fontId="2"/>
  </si>
  <si>
    <t>SEQUENCE関数を使って1〜5を生成してください。</t>
    <phoneticPr fontId="2"/>
  </si>
  <si>
    <t>原因</t>
  </si>
  <si>
    <t>スピル範囲に既存データがあるため #スピル! が発生しています。</t>
    <phoneticPr fontId="2"/>
  </si>
  <si>
    <t>スピル範囲内に値（または文字）が残っているため、配列が展開できません。</t>
    <rPh sb="12" eb="14">
      <t>モジ</t>
    </rPh>
    <phoneticPr fontId="2"/>
  </si>
  <si>
    <t>Excel_Restart_ラボ</t>
    <phoneticPr fontId="2"/>
  </si>
  <si>
    <r>
      <rPr>
        <sz val="12"/>
        <color rgb="FFFF0000"/>
        <rFont val="Segoe UI Emoji"/>
        <family val="2"/>
      </rPr>
      <t>🔍</t>
    </r>
    <r>
      <rPr>
        <sz val="12"/>
        <color theme="1"/>
        <rFont val="游ゴシック"/>
        <family val="3"/>
        <charset val="128"/>
        <scheme val="minor"/>
      </rPr>
      <t xml:space="preserve"> 今回のポイント</t>
    </r>
    <phoneticPr fontId="2"/>
  </si>
  <si>
    <t>A列に入力されているデータ（Excel_Restart_ラボ)を削除すると解決します。</t>
    <phoneticPr fontId="2"/>
  </si>
  <si>
    <t>スピル範囲を確認し、邪魔しているデータを削除してから再計算してください。</t>
  </si>
  <si>
    <t>パターン2</t>
    <phoneticPr fontId="2"/>
  </si>
  <si>
    <t>参照範囲のズレ（#スピル!）</t>
    <phoneticPr fontId="2"/>
  </si>
  <si>
    <t>FILTER関数を使って「OK の行だけ」を抽出してください。</t>
  </si>
  <si>
    <t>商品</t>
  </si>
  <si>
    <t>判定</t>
  </si>
  <si>
    <t>数量</t>
  </si>
  <si>
    <t>A001</t>
  </si>
  <si>
    <t>OK</t>
  </si>
  <si>
    <t>A002</t>
  </si>
  <si>
    <t>NG</t>
  </si>
  <si>
    <t>A003</t>
  </si>
  <si>
    <t>A004</t>
  </si>
  <si>
    <t>A005</t>
  </si>
  <si>
    <t>A006</t>
  </si>
  <si>
    <t>A007</t>
  </si>
  <si>
    <t>A008</t>
  </si>
  <si>
    <t>A009</t>
  </si>
  <si>
    <t>A010</t>
  </si>
  <si>
    <t>黄色のセルに式を入力</t>
    <rPh sb="0" eb="2">
      <t>キイロ</t>
    </rPh>
    <rPh sb="6" eb="7">
      <t>シキ</t>
    </rPh>
    <rPh sb="8" eb="10">
      <t>ニュウリョク</t>
    </rPh>
    <phoneticPr fontId="2"/>
  </si>
  <si>
    <t>参照範囲の行数が違う</t>
    <rPh sb="0" eb="2">
      <t>サンショウ</t>
    </rPh>
    <rPh sb="2" eb="4">
      <t>ハンイ</t>
    </rPh>
    <rPh sb="5" eb="7">
      <t>ギョウスウ</t>
    </rPh>
    <rPh sb="8" eb="9">
      <t>チガ</t>
    </rPh>
    <phoneticPr fontId="2"/>
  </si>
  <si>
    <t>■ 原因</t>
    <phoneticPr fontId="2"/>
  </si>
  <si>
    <t>参照範囲の行数が一致していないため #スピル! が発生しています。</t>
  </si>
  <si>
    <t>条件範囲（B25:B32）がデータ範囲（A25:C34）とズレています。</t>
    <phoneticPr fontId="2"/>
  </si>
  <si>
    <t>行数が違うと、Excel は TRUE/FALSE の判定配列を作れず、</t>
    <phoneticPr fontId="2"/>
  </si>
  <si>
    <t>スピル処理に入る前の段階で #VALUE! を返します。</t>
  </si>
  <si>
    <t>参照範囲は「同じ行数」で指定する必要があります。</t>
  </si>
  <si>
    <t>B列の範囲を B26:B35 に修正すると解決します。</t>
    <phoneticPr fontId="2"/>
  </si>
  <si>
    <t>行数を同じに指定する</t>
    <rPh sb="0" eb="1">
      <t>ギョウ</t>
    </rPh>
    <rPh sb="1" eb="2">
      <t>スウ</t>
    </rPh>
    <rPh sb="3" eb="4">
      <t>オナ</t>
    </rPh>
    <rPh sb="6" eb="8">
      <t>シテイ</t>
    </rPh>
    <phoneticPr fontId="2"/>
  </si>
  <si>
    <t>パターン3</t>
    <phoneticPr fontId="2"/>
  </si>
  <si>
    <t>結合セルが原因で #SPILL!</t>
    <phoneticPr fontId="2"/>
  </si>
  <si>
    <t>次の表を使って、FILTER 関数で「OK の行だけ」を抽出してください。</t>
  </si>
  <si>
    <t>ただし、抽出先のセルには 結合セルが含まれているため、#SPILL! が発生します。</t>
  </si>
  <si>
    <t>なぜエラーになるのか説明しなさい。</t>
  </si>
  <si>
    <t>A83:A85が結合している</t>
    <rPh sb="8" eb="10">
      <t>ケツゴウ</t>
    </rPh>
    <phoneticPr fontId="2"/>
  </si>
  <si>
    <t>結合を解除すればスピル</t>
    <rPh sb="0" eb="2">
      <t>ケツゴウ</t>
    </rPh>
    <rPh sb="3" eb="5">
      <t>カイジョ</t>
    </rPh>
    <phoneticPr fontId="2"/>
  </si>
  <si>
    <t>FILTER 関数は、抽出結果を複数セルに “スピル” させて表示します。</t>
  </si>
  <si>
    <t>しかし、スピル先の範囲に結合セルが含まれている場合、</t>
  </si>
  <si>
    <t>FILTER は結果を展開できず #SPILL! を返します。</t>
  </si>
  <si>
    <t>今回の例では、抽出先のセル（A84:A86）が結合されているため、</t>
  </si>
  <si>
    <t>FILTER が必要な範囲にデータを広げられず、</t>
  </si>
  <si>
    <t>#SPILL! が発生しています。</t>
  </si>
  <si>
    <t>■ 今回のポイント</t>
    <phoneticPr fontId="2"/>
  </si>
  <si>
    <t>FILTER の結果は 複数セルに自動展開（スピル） される</t>
  </si>
  <si>
    <t>スピル先に 結合セルが1つでもあると展開できない</t>
  </si>
  <si>
    <t>結合セルは見落としやすく、実務でもよく起きる</t>
  </si>
  <si>
    <t>結合セルを解除すれば正常にスピルする</t>
  </si>
  <si>
    <t>パターン4</t>
    <phoneticPr fontId="2"/>
  </si>
  <si>
    <t>テーブル内でスピルできない（#SPILL!）</t>
    <phoneticPr fontId="2"/>
  </si>
  <si>
    <t>ただし、抽出先のセルが “テーブル（Ctrl+T）” の中にあるため、#SPILL! が発生します。</t>
  </si>
  <si>
    <t>しかし、Excel のテーブル（Ctrl+T）内ではスピルが禁止されている ため、</t>
  </si>
  <si>
    <t>FILTER が結果を複数行に展開しようとすると、</t>
  </si>
  <si>
    <t>テーブル構造に阻まれて #SPILL! が発生します。</t>
  </si>
  <si>
    <t>今回の例では、抽出先のセルがテーブルの中にあるため、</t>
  </si>
  <si>
    <t>FILTER が必要な行数を展開できず、</t>
  </si>
  <si>
    <t>#SPILL! が返されています。</t>
  </si>
  <si>
    <t>テーブル内はスピル非対応（Excel の仕様）</t>
  </si>
  <si>
    <t>FILTER をテーブル内に入力すると 必ず #SPILL!</t>
  </si>
  <si>
    <t>テーブルを参照するのは問題ない</t>
  </si>
  <si>
    <t>問題は「式を置く場所」</t>
  </si>
  <si>
    <t>テーブル外に式を置けば正常にスピルする</t>
  </si>
  <si>
    <t>■ スピルできない原因 4パターン（まとめ）</t>
  </si>
  <si>
    <t>パターン1：スピル先がふさがっている</t>
  </si>
  <si>
    <t>エラー：#SPILL!</t>
  </si>
  <si>
    <t>原因：スピル先に値・文字・空白以外のデータが残っているため展開できない</t>
  </si>
  <si>
    <t>典型例：抽出先の下にデータが残っている</t>
  </si>
  <si>
    <t>解決策：スピル先を空にする</t>
  </si>
  <si>
    <t>パターン2：参照範囲のズレ</t>
  </si>
  <si>
    <t>エラー：#VALUE!</t>
  </si>
  <si>
    <t>原因：データ範囲と条件範囲の行数が一致せず、判定配列が作れない</t>
  </si>
  <si>
    <t>典型例：A2:C11（10行）と B2:B10（9行）</t>
  </si>
  <si>
    <t>解決策：行数をそろえる</t>
  </si>
  <si>
    <t>パターン3：結合セルが含まれている</t>
  </si>
  <si>
    <t>原因：スピル先に結合セルがあるため展開できない</t>
  </si>
  <si>
    <t>典型例：A84:A86 が結合されている</t>
  </si>
  <si>
    <t>解決策：結合セルを解除する</t>
  </si>
  <si>
    <t>パターン4：テーブル内でスピルできない</t>
  </si>
  <si>
    <t>原因：テーブル（Ctrl+T）内はスピル禁止のため展開できない</t>
  </si>
  <si>
    <t>典型例：テーブル内に FILTER を入力している</t>
  </si>
  <si>
    <t>解決策：テーブル外に式を置く</t>
  </si>
  <si>
    <t>※ 上記4つ以外にも、スピル先に「見えないデータ」が残っている場合や、</t>
  </si>
  <si>
    <t>シート保護・名前付き範囲などが原因でスピルできないケースもあります。</t>
  </si>
  <si>
    <t>ただし、実務で最も多いのはこの4パターンです。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</si>
</sst>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theme="1"/>
      <name val="游ゴシック"/>
      <family val="2"/>
      <charset val="128"/>
      <scheme val="minor"/>
    </font>
    <font>
      <sz val="18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2"/>
      <color theme="1"/>
      <name val="游ゴシック"/>
      <family val="2"/>
      <charset val="128"/>
      <scheme val="minor"/>
    </font>
    <font>
      <sz val="12"/>
      <color rgb="FFFF0000"/>
      <name val="Segoe UI Emoji"/>
      <family val="2"/>
    </font>
    <font>
      <sz val="12"/>
      <color theme="1"/>
      <name val="游ゴシック"/>
      <family val="3"/>
      <charset val="128"/>
      <scheme val="minor"/>
    </font>
    <font>
      <sz val="24"/>
      <color indexed="81"/>
      <name val="MS P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3" fillId="2" borderId="1" xfId="0" applyFont="1" applyFill="1" applyBorder="1">
      <alignment vertical="center"/>
    </xf>
    <xf numFmtId="0" fontId="5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>
      <alignment vertical="center"/>
    </xf>
    <xf numFmtId="0" fontId="3" fillId="0" borderId="0" xfId="0" applyFont="1" applyAlignment="1">
      <alignment horizontal="left" vertical="center" indent="3"/>
    </xf>
    <xf numFmtId="0" fontId="3" fillId="2" borderId="4" xfId="0" applyFont="1" applyFill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Alignment="1">
      <alignment horizontal="left" vertical="center" indent="6"/>
    </xf>
    <xf numFmtId="0" fontId="3" fillId="2" borderId="5" xfId="0" applyFont="1" applyFill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2" borderId="8" xfId="0" applyFont="1" applyFill="1" applyBorder="1">
      <alignment vertical="center"/>
    </xf>
    <xf numFmtId="0" fontId="3" fillId="4" borderId="8" xfId="0" applyFont="1" applyFill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 indent="4"/>
    </xf>
  </cellXfs>
  <cellStyles count="1">
    <cellStyle name="標準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border diagonalUp="0" diagonalDown="0">
        <left/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fill>
        <patternFill patternType="solid">
          <fgColor indexed="64"/>
          <bgColor rgb="FFFFFF00"/>
        </patternFill>
      </fill>
      <border diagonalUp="0" diagonalDown="0">
        <left style="hair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C7A02E77-4541-4EA4-BFB0-B3DA605187E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501650</xdr:colOff>
      <xdr:row>53</xdr:row>
      <xdr:rowOff>44450</xdr:rowOff>
    </xdr:from>
    <xdr:to>
      <xdr:col>5</xdr:col>
      <xdr:colOff>241300</xdr:colOff>
      <xdr:row>53</xdr:row>
      <xdr:rowOff>44450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9853CDE-CAB7-4CD1-942F-468491E1F6DA}"/>
            </a:ext>
          </a:extLst>
        </xdr:cNvPr>
        <xdr:cNvCxnSpPr/>
      </xdr:nvCxnSpPr>
      <xdr:spPr>
        <a:xfrm>
          <a:off x="5251450" y="12966700"/>
          <a:ext cx="927100" cy="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53</xdr:row>
      <xdr:rowOff>50800</xdr:rowOff>
    </xdr:from>
    <xdr:to>
      <xdr:col>6</xdr:col>
      <xdr:colOff>215900</xdr:colOff>
      <xdr:row>53</xdr:row>
      <xdr:rowOff>50800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DCD291A-D10B-4DAA-8906-F3B910FC9C45}"/>
            </a:ext>
          </a:extLst>
        </xdr:cNvPr>
        <xdr:cNvCxnSpPr/>
      </xdr:nvCxnSpPr>
      <xdr:spPr>
        <a:xfrm>
          <a:off x="6413500" y="12973050"/>
          <a:ext cx="927100" cy="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184150</xdr:colOff>
      <xdr:row>37</xdr:row>
      <xdr:rowOff>107950</xdr:rowOff>
    </xdr:from>
    <xdr:to>
      <xdr:col>5</xdr:col>
      <xdr:colOff>1111250</xdr:colOff>
      <xdr:row>37</xdr:row>
      <xdr:rowOff>107950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54B5D0FA-7E39-413B-91FD-5E2B3404C97B}"/>
            </a:ext>
          </a:extLst>
        </xdr:cNvPr>
        <xdr:cNvCxnSpPr/>
      </xdr:nvCxnSpPr>
      <xdr:spPr>
        <a:xfrm>
          <a:off x="6121400" y="9169400"/>
          <a:ext cx="927100" cy="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241300</xdr:colOff>
      <xdr:row>37</xdr:row>
      <xdr:rowOff>120650</xdr:rowOff>
    </xdr:from>
    <xdr:to>
      <xdr:col>6</xdr:col>
      <xdr:colOff>1168400</xdr:colOff>
      <xdr:row>37</xdr:row>
      <xdr:rowOff>120650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3FB70F9A-62E1-43D3-A119-EC45951ACEA4}"/>
            </a:ext>
          </a:extLst>
        </xdr:cNvPr>
        <xdr:cNvCxnSpPr/>
      </xdr:nvCxnSpPr>
      <xdr:spPr>
        <a:xfrm>
          <a:off x="7366000" y="9182100"/>
          <a:ext cx="927100" cy="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8</v>
    <v>4</v>
    <v>1</v>
  </rv>
  <rv s="0">
    <v>2</v>
    <v>8</v>
    <v>6</v>
    <v>6</v>
  </rv>
  <rv s="0">
    <v>2</v>
    <v>8</v>
    <v>6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3E7A8E-EA58-471C-8404-1CE8F25BE8F3}" name="テーブル1" displayName="テーブル1" ref="A107:C117" totalsRowShown="0" headerRowDxfId="11" headerRowBorderDxfId="9" tableBorderDxfId="10" totalsRowBorderDxfId="8">
  <autoFilter ref="A107:C117" xr:uid="{7BFFB5A1-8816-43CB-9824-6B37C4E45920}"/>
  <tableColumns count="3">
    <tableColumn id="1" xr3:uid="{7E30E3A9-9AE5-4FC3-BBD8-FE82D1443BA6}" name="商品" dataDxfId="7"/>
    <tableColumn id="2" xr3:uid="{91253E98-4046-427A-951E-1EB5494F2E5F}" name="判定" dataDxfId="6"/>
    <tableColumn id="3" xr3:uid="{BCF3F7D5-6DD9-41E1-ADB6-E84EC34D72FB}" name="数量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15FAAF-B222-4EAD-8A39-3F9B5FD4ADC0}" name="テーブル3" displayName="テーブル3" ref="A120:C121" insertRowShift="1" totalsRowShown="0" headerRowDxfId="4" dataDxfId="3">
  <autoFilter ref="A120:C121" xr:uid="{C0CAD8A2-0434-49EA-A4B8-CAF1893A4789}"/>
  <tableColumns count="3">
    <tableColumn id="1" xr3:uid="{007E7812-9E23-4F71-8DAA-4FD8DD658E8F}" name="商品" dataDxfId="2">
      <calculatedColumnFormula array="1">_xlfn._xlws.FILTER(テーブル1[],テーブル1[判定]="OK")</calculatedColumnFormula>
    </tableColumn>
    <tableColumn id="2" xr3:uid="{12F94628-CBFA-4BCF-B069-2F1E92C7E6CD}" name="判定" dataDxfId="1"/>
    <tableColumn id="3" xr3:uid="{AF040F95-65E4-4EA8-8011-908145D4F4CD}" name="数量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A421F-1179-4EDD-B1E5-28C74A8E3BE9}">
  <sheetPr>
    <tabColor theme="1"/>
  </sheetPr>
  <dimension ref="A1:G183"/>
  <sheetViews>
    <sheetView showGridLines="0" tabSelected="1" workbookViewId="0"/>
  </sheetViews>
  <sheetFormatPr defaultRowHeight="19"/>
  <cols>
    <col min="1" max="16" width="15.58203125" style="2" customWidth="1"/>
    <col min="17" max="16384" width="8.6640625" style="2"/>
  </cols>
  <sheetData>
    <row r="1" spans="1:7" ht="28.5">
      <c r="A1" s="1" t="s">
        <v>0</v>
      </c>
    </row>
    <row r="2" spans="1:7">
      <c r="A2" s="3" t="s">
        <v>1</v>
      </c>
    </row>
    <row r="4" spans="1:7">
      <c r="A4" s="3" t="s">
        <v>2</v>
      </c>
    </row>
    <row r="5" spans="1:7">
      <c r="A5" s="3" t="s">
        <v>3</v>
      </c>
    </row>
    <row r="6" spans="1:7">
      <c r="A6" s="3" t="s">
        <v>4</v>
      </c>
    </row>
    <row r="7" spans="1:7">
      <c r="A7" s="3" t="s">
        <v>5</v>
      </c>
    </row>
    <row r="8" spans="1:7">
      <c r="A8" s="2" t="s">
        <v>6</v>
      </c>
    </row>
    <row r="9" spans="1:7">
      <c r="A9" s="4" t="s">
        <v>7</v>
      </c>
      <c r="B9" s="4" t="s">
        <v>8</v>
      </c>
    </row>
    <row r="10" spans="1:7">
      <c r="B10" s="2" t="s">
        <v>9</v>
      </c>
    </row>
    <row r="12" spans="1:7">
      <c r="G12" s="2" t="s">
        <v>10</v>
      </c>
    </row>
    <row r="13" spans="1:7">
      <c r="A13" s="5" t="e" cm="1" vm="1">
        <f t="array" aca="1" ref="A13" ca="1">_xlfn.SEQUENCE(5)</f>
        <v>#VALUE!</v>
      </c>
      <c r="G13" s="6" t="s">
        <v>11</v>
      </c>
    </row>
    <row r="14" spans="1:7">
      <c r="A14" s="7"/>
      <c r="G14" s="2" t="s">
        <v>12</v>
      </c>
    </row>
    <row r="15" spans="1:7">
      <c r="A15" s="8" t="s">
        <v>13</v>
      </c>
    </row>
    <row r="16" spans="1:7" ht="20">
      <c r="A16" s="8"/>
      <c r="G16" s="9" t="s">
        <v>14</v>
      </c>
    </row>
    <row r="17" spans="1:7">
      <c r="A17" s="8"/>
    </row>
    <row r="18" spans="1:7">
      <c r="G18" s="2" t="s">
        <v>15</v>
      </c>
    </row>
    <row r="19" spans="1:7">
      <c r="G19" s="2" t="s">
        <v>16</v>
      </c>
    </row>
    <row r="20" spans="1:7">
      <c r="A20" s="2" t="s">
        <v>6</v>
      </c>
    </row>
    <row r="21" spans="1:7">
      <c r="A21" s="10" t="s">
        <v>17</v>
      </c>
      <c r="B21" s="10" t="s">
        <v>18</v>
      </c>
    </row>
    <row r="22" spans="1:7">
      <c r="B22" s="2" t="s">
        <v>19</v>
      </c>
    </row>
    <row r="24" spans="1:7">
      <c r="A24" s="11" t="s">
        <v>20</v>
      </c>
      <c r="B24" s="11" t="s">
        <v>21</v>
      </c>
      <c r="C24" s="11" t="s">
        <v>22</v>
      </c>
    </row>
    <row r="25" spans="1:7">
      <c r="A25" s="11" t="s">
        <v>23</v>
      </c>
      <c r="B25" s="11" t="s">
        <v>24</v>
      </c>
      <c r="C25" s="11">
        <v>10</v>
      </c>
    </row>
    <row r="26" spans="1:7">
      <c r="A26" s="11" t="s">
        <v>25</v>
      </c>
      <c r="B26" s="11" t="s">
        <v>26</v>
      </c>
      <c r="C26" s="11">
        <v>5</v>
      </c>
    </row>
    <row r="27" spans="1:7">
      <c r="A27" s="11" t="s">
        <v>27</v>
      </c>
      <c r="B27" s="11" t="s">
        <v>24</v>
      </c>
      <c r="C27" s="11">
        <v>8</v>
      </c>
    </row>
    <row r="28" spans="1:7">
      <c r="A28" s="11" t="s">
        <v>28</v>
      </c>
      <c r="B28" s="11" t="s">
        <v>24</v>
      </c>
      <c r="C28" s="11">
        <v>12</v>
      </c>
    </row>
    <row r="29" spans="1:7">
      <c r="A29" s="11" t="s">
        <v>29</v>
      </c>
      <c r="B29" s="11" t="s">
        <v>26</v>
      </c>
      <c r="C29" s="11">
        <v>7</v>
      </c>
    </row>
    <row r="30" spans="1:7">
      <c r="A30" s="11" t="s">
        <v>30</v>
      </c>
      <c r="B30" s="11" t="s">
        <v>24</v>
      </c>
      <c r="C30" s="11">
        <v>9</v>
      </c>
    </row>
    <row r="31" spans="1:7">
      <c r="A31" s="11" t="s">
        <v>31</v>
      </c>
      <c r="B31" s="11" t="s">
        <v>24</v>
      </c>
      <c r="C31" s="11">
        <v>11</v>
      </c>
    </row>
    <row r="32" spans="1:7">
      <c r="A32" s="11" t="s">
        <v>32</v>
      </c>
      <c r="B32" s="11" t="s">
        <v>26</v>
      </c>
      <c r="C32" s="11">
        <v>4</v>
      </c>
    </row>
    <row r="33" spans="1:6">
      <c r="A33" s="11" t="s">
        <v>33</v>
      </c>
      <c r="B33" s="11" t="s">
        <v>24</v>
      </c>
      <c r="C33" s="11">
        <v>6</v>
      </c>
    </row>
    <row r="34" spans="1:6">
      <c r="A34" s="11" t="s">
        <v>34</v>
      </c>
      <c r="B34" s="11" t="s">
        <v>24</v>
      </c>
      <c r="C34" s="11">
        <v>13</v>
      </c>
    </row>
    <row r="35" spans="1:6">
      <c r="A35" s="12"/>
      <c r="B35" s="12"/>
      <c r="C35" s="12"/>
    </row>
    <row r="36" spans="1:6">
      <c r="A36" s="2" t="s">
        <v>35</v>
      </c>
    </row>
    <row r="37" spans="1:6">
      <c r="A37" s="11" t="s">
        <v>20</v>
      </c>
      <c r="B37" s="11" t="s">
        <v>21</v>
      </c>
      <c r="C37" s="11" t="s">
        <v>22</v>
      </c>
    </row>
    <row r="38" spans="1:6">
      <c r="A38" s="13" t="e" cm="1">
        <f t="array" ref="A38">_xlfn._xlws.FILTER(A25:C34,B25:B32="OK")</f>
        <v>#VALUE!</v>
      </c>
    </row>
    <row r="39" spans="1:6">
      <c r="F39" s="14" t="s">
        <v>36</v>
      </c>
    </row>
    <row r="40" spans="1:6">
      <c r="E40" s="2" t="s">
        <v>37</v>
      </c>
    </row>
    <row r="41" spans="1:6">
      <c r="E41" s="2" t="s">
        <v>38</v>
      </c>
    </row>
    <row r="42" spans="1:6">
      <c r="E42" s="2" t="s">
        <v>39</v>
      </c>
    </row>
    <row r="43" spans="1:6">
      <c r="E43" s="10" t="s">
        <v>40</v>
      </c>
    </row>
    <row r="44" spans="1:6">
      <c r="E44" s="2" t="s">
        <v>41</v>
      </c>
    </row>
    <row r="47" spans="1:6">
      <c r="E47" s="2" t="s">
        <v>42</v>
      </c>
    </row>
    <row r="48" spans="1:6">
      <c r="E48" s="2" t="s">
        <v>43</v>
      </c>
    </row>
    <row r="50" spans="1:5">
      <c r="A50" s="11" t="s">
        <v>20</v>
      </c>
      <c r="B50" s="11" t="s">
        <v>21</v>
      </c>
      <c r="C50" s="11" t="s">
        <v>22</v>
      </c>
    </row>
    <row r="51" spans="1:5">
      <c r="A51" s="15" t="str" cm="1">
        <f t="array" ref="A51:C57">_xlfn._xlws.FILTER(A25:C34,B25:B34="OK")</f>
        <v>A001</v>
      </c>
      <c r="B51" s="16" t="str">
        <v>OK</v>
      </c>
      <c r="C51" s="16">
        <v>10</v>
      </c>
    </row>
    <row r="52" spans="1:5">
      <c r="A52" s="8" t="str">
        <v>A003</v>
      </c>
      <c r="B52" s="8" t="str">
        <v>OK</v>
      </c>
      <c r="C52" s="8">
        <v>8</v>
      </c>
    </row>
    <row r="53" spans="1:5">
      <c r="A53" s="8" t="str">
        <v>A004</v>
      </c>
      <c r="B53" s="8" t="str">
        <v>OK</v>
      </c>
      <c r="C53" s="8">
        <v>12</v>
      </c>
    </row>
    <row r="54" spans="1:5">
      <c r="A54" s="8" t="str">
        <v>A006</v>
      </c>
      <c r="B54" s="8" t="str">
        <v>OK</v>
      </c>
      <c r="C54" s="8">
        <v>9</v>
      </c>
    </row>
    <row r="55" spans="1:5">
      <c r="A55" s="8" t="str">
        <v>A007</v>
      </c>
      <c r="B55" s="8" t="str">
        <v>OK</v>
      </c>
      <c r="C55" s="8">
        <v>11</v>
      </c>
      <c r="E55" s="17" t="s">
        <v>44</v>
      </c>
    </row>
    <row r="56" spans="1:5">
      <c r="A56" s="8" t="str">
        <v>A009</v>
      </c>
      <c r="B56" s="8" t="str">
        <v>OK</v>
      </c>
      <c r="C56" s="8">
        <v>6</v>
      </c>
    </row>
    <row r="57" spans="1:5">
      <c r="A57" s="8" t="str">
        <v>A010</v>
      </c>
      <c r="B57" s="8" t="str">
        <v>OK</v>
      </c>
      <c r="C57" s="8">
        <v>13</v>
      </c>
    </row>
    <row r="59" spans="1:5">
      <c r="A59" s="2" t="s">
        <v>6</v>
      </c>
    </row>
    <row r="61" spans="1:5">
      <c r="A61" s="10" t="s">
        <v>45</v>
      </c>
      <c r="B61" s="10" t="s">
        <v>46</v>
      </c>
    </row>
    <row r="62" spans="1:5">
      <c r="B62" s="2" t="s">
        <v>47</v>
      </c>
    </row>
    <row r="63" spans="1:5">
      <c r="B63" s="2" t="s">
        <v>48</v>
      </c>
    </row>
    <row r="64" spans="1:5">
      <c r="B64" s="2" t="s">
        <v>49</v>
      </c>
    </row>
    <row r="66" spans="1:3">
      <c r="A66" s="11" t="s">
        <v>20</v>
      </c>
      <c r="B66" s="11" t="s">
        <v>21</v>
      </c>
      <c r="C66" s="11" t="s">
        <v>22</v>
      </c>
    </row>
    <row r="67" spans="1:3">
      <c r="A67" s="11" t="s">
        <v>23</v>
      </c>
      <c r="B67" s="11" t="s">
        <v>24</v>
      </c>
      <c r="C67" s="11">
        <v>10</v>
      </c>
    </row>
    <row r="68" spans="1:3">
      <c r="A68" s="11" t="s">
        <v>25</v>
      </c>
      <c r="B68" s="11" t="s">
        <v>26</v>
      </c>
      <c r="C68" s="11">
        <v>5</v>
      </c>
    </row>
    <row r="69" spans="1:3">
      <c r="A69" s="11" t="s">
        <v>27</v>
      </c>
      <c r="B69" s="11" t="s">
        <v>24</v>
      </c>
      <c r="C69" s="11">
        <v>8</v>
      </c>
    </row>
    <row r="70" spans="1:3">
      <c r="A70" s="11" t="s">
        <v>28</v>
      </c>
      <c r="B70" s="11" t="s">
        <v>24</v>
      </c>
      <c r="C70" s="11">
        <v>12</v>
      </c>
    </row>
    <row r="71" spans="1:3">
      <c r="A71" s="11" t="s">
        <v>29</v>
      </c>
      <c r="B71" s="11" t="s">
        <v>26</v>
      </c>
      <c r="C71" s="11">
        <v>7</v>
      </c>
    </row>
    <row r="72" spans="1:3">
      <c r="A72" s="11" t="s">
        <v>30</v>
      </c>
      <c r="B72" s="11" t="s">
        <v>24</v>
      </c>
      <c r="C72" s="11">
        <v>9</v>
      </c>
    </row>
    <row r="73" spans="1:3">
      <c r="A73" s="11" t="s">
        <v>31</v>
      </c>
      <c r="B73" s="11" t="s">
        <v>24</v>
      </c>
      <c r="C73" s="11">
        <v>11</v>
      </c>
    </row>
    <row r="74" spans="1:3">
      <c r="A74" s="11" t="s">
        <v>32</v>
      </c>
      <c r="B74" s="11" t="s">
        <v>26</v>
      </c>
      <c r="C74" s="11">
        <v>4</v>
      </c>
    </row>
    <row r="75" spans="1:3">
      <c r="A75" s="11" t="s">
        <v>33</v>
      </c>
      <c r="B75" s="11" t="s">
        <v>24</v>
      </c>
      <c r="C75" s="11">
        <v>6</v>
      </c>
    </row>
    <row r="76" spans="1:3">
      <c r="A76" s="11" t="s">
        <v>34</v>
      </c>
      <c r="B76" s="11" t="s">
        <v>24</v>
      </c>
      <c r="C76" s="11">
        <v>13</v>
      </c>
    </row>
    <row r="78" spans="1:3">
      <c r="A78" s="2" t="s">
        <v>35</v>
      </c>
    </row>
    <row r="79" spans="1:3">
      <c r="A79" s="11" t="s">
        <v>20</v>
      </c>
      <c r="B79" s="11" t="s">
        <v>21</v>
      </c>
      <c r="C79" s="11" t="s">
        <v>22</v>
      </c>
    </row>
    <row r="80" spans="1:3">
      <c r="A80" s="18" t="e" cm="1" vm="2">
        <f t="array" aca="1" ref="A80" ca="1">_xlfn._xlws.FILTER(A67:C76,B67:B76="OK")</f>
        <v>#VALUE!</v>
      </c>
      <c r="B80" s="19"/>
      <c r="C80" s="20"/>
    </row>
    <row r="81" spans="1:6">
      <c r="A81" s="21"/>
      <c r="C81" s="22"/>
    </row>
    <row r="82" spans="1:6">
      <c r="A82" s="21"/>
      <c r="C82" s="22"/>
    </row>
    <row r="83" spans="1:6">
      <c r="A83" s="23"/>
      <c r="C83" s="22"/>
    </row>
    <row r="84" spans="1:6">
      <c r="A84" s="24"/>
      <c r="C84" s="22"/>
      <c r="D84" s="2" t="s">
        <v>50</v>
      </c>
      <c r="F84" s="6" t="s">
        <v>51</v>
      </c>
    </row>
    <row r="85" spans="1:6">
      <c r="A85" s="25"/>
      <c r="C85" s="22"/>
    </row>
    <row r="86" spans="1:6">
      <c r="A86" s="26"/>
      <c r="B86" s="27"/>
      <c r="C86" s="28"/>
    </row>
    <row r="87" spans="1:6">
      <c r="E87" s="2" t="s">
        <v>37</v>
      </c>
    </row>
    <row r="88" spans="1:6">
      <c r="E88" s="2" t="s">
        <v>52</v>
      </c>
    </row>
    <row r="89" spans="1:6">
      <c r="E89" s="2" t="s">
        <v>53</v>
      </c>
    </row>
    <row r="90" spans="1:6">
      <c r="E90" s="2" t="s">
        <v>54</v>
      </c>
    </row>
    <row r="91" spans="1:6">
      <c r="E91" s="2" t="s">
        <v>55</v>
      </c>
    </row>
    <row r="92" spans="1:6">
      <c r="E92" s="2" t="s">
        <v>56</v>
      </c>
    </row>
    <row r="93" spans="1:6">
      <c r="E93" s="2" t="s">
        <v>57</v>
      </c>
    </row>
    <row r="95" spans="1:6">
      <c r="E95" s="2" t="s">
        <v>58</v>
      </c>
    </row>
    <row r="96" spans="1:6">
      <c r="E96" s="2" t="s">
        <v>59</v>
      </c>
    </row>
    <row r="97" spans="1:5">
      <c r="E97" s="2" t="s">
        <v>60</v>
      </c>
    </row>
    <row r="98" spans="1:5">
      <c r="E98" s="2" t="s">
        <v>61</v>
      </c>
    </row>
    <row r="99" spans="1:5">
      <c r="E99" s="2" t="s">
        <v>62</v>
      </c>
    </row>
    <row r="100" spans="1:5">
      <c r="A100" s="2" t="s">
        <v>6</v>
      </c>
    </row>
    <row r="101" spans="1:5">
      <c r="A101" s="10" t="s">
        <v>63</v>
      </c>
      <c r="B101" s="10" t="s">
        <v>64</v>
      </c>
    </row>
    <row r="103" spans="1:5">
      <c r="B103" s="2" t="s">
        <v>47</v>
      </c>
    </row>
    <row r="104" spans="1:5">
      <c r="B104" s="2" t="s">
        <v>65</v>
      </c>
    </row>
    <row r="105" spans="1:5">
      <c r="B105" s="2" t="s">
        <v>49</v>
      </c>
    </row>
    <row r="107" spans="1:5">
      <c r="A107" s="29" t="s">
        <v>20</v>
      </c>
      <c r="B107" s="30" t="s">
        <v>21</v>
      </c>
      <c r="C107" s="31" t="s">
        <v>22</v>
      </c>
    </row>
    <row r="108" spans="1:5">
      <c r="A108" s="32" t="s">
        <v>23</v>
      </c>
      <c r="B108" s="11" t="s">
        <v>24</v>
      </c>
      <c r="C108" s="33">
        <v>10</v>
      </c>
    </row>
    <row r="109" spans="1:5">
      <c r="A109" s="32" t="s">
        <v>25</v>
      </c>
      <c r="B109" s="11" t="s">
        <v>26</v>
      </c>
      <c r="C109" s="33">
        <v>5</v>
      </c>
    </row>
    <row r="110" spans="1:5">
      <c r="A110" s="32" t="s">
        <v>27</v>
      </c>
      <c r="B110" s="11" t="s">
        <v>24</v>
      </c>
      <c r="C110" s="33">
        <v>8</v>
      </c>
    </row>
    <row r="111" spans="1:5">
      <c r="A111" s="32" t="s">
        <v>28</v>
      </c>
      <c r="B111" s="11" t="s">
        <v>24</v>
      </c>
      <c r="C111" s="33">
        <v>12</v>
      </c>
    </row>
    <row r="112" spans="1:5">
      <c r="A112" s="32" t="s">
        <v>29</v>
      </c>
      <c r="B112" s="11" t="s">
        <v>26</v>
      </c>
      <c r="C112" s="33">
        <v>7</v>
      </c>
    </row>
    <row r="113" spans="1:3">
      <c r="A113" s="32" t="s">
        <v>30</v>
      </c>
      <c r="B113" s="11" t="s">
        <v>24</v>
      </c>
      <c r="C113" s="33">
        <v>9</v>
      </c>
    </row>
    <row r="114" spans="1:3">
      <c r="A114" s="32" t="s">
        <v>31</v>
      </c>
      <c r="B114" s="11" t="s">
        <v>24</v>
      </c>
      <c r="C114" s="33">
        <v>11</v>
      </c>
    </row>
    <row r="115" spans="1:3">
      <c r="A115" s="32" t="s">
        <v>32</v>
      </c>
      <c r="B115" s="11" t="s">
        <v>26</v>
      </c>
      <c r="C115" s="33">
        <v>4</v>
      </c>
    </row>
    <row r="116" spans="1:3">
      <c r="A116" s="32" t="s">
        <v>33</v>
      </c>
      <c r="B116" s="11" t="s">
        <v>24</v>
      </c>
      <c r="C116" s="33">
        <v>6</v>
      </c>
    </row>
    <row r="117" spans="1:3">
      <c r="A117" s="34" t="s">
        <v>34</v>
      </c>
      <c r="B117" s="35" t="s">
        <v>24</v>
      </c>
      <c r="C117" s="36">
        <v>13</v>
      </c>
    </row>
    <row r="120" spans="1:3">
      <c r="A120" s="2" t="s">
        <v>20</v>
      </c>
      <c r="B120" s="2" t="s">
        <v>21</v>
      </c>
      <c r="C120" s="2" t="s">
        <v>22</v>
      </c>
    </row>
    <row r="121" spans="1:3">
      <c r="A121" s="37" t="e" cm="1" vm="3">
        <f t="array" aca="1" ref="A121" ca="1">_xlfn._xlws.FILTER(テーブル1[],テーブル1[判定]="OK")</f>
        <v>#VALUE!</v>
      </c>
      <c r="C121" s="22"/>
    </row>
    <row r="122" spans="1:3">
      <c r="A122" s="38"/>
      <c r="C122" s="22"/>
    </row>
    <row r="123" spans="1:3">
      <c r="A123" s="21"/>
      <c r="C123" s="22"/>
    </row>
    <row r="124" spans="1:3">
      <c r="A124" s="21"/>
      <c r="C124" s="22"/>
    </row>
    <row r="125" spans="1:3">
      <c r="A125" s="21"/>
      <c r="C125" s="22"/>
    </row>
    <row r="126" spans="1:3">
      <c r="A126" s="21"/>
      <c r="C126" s="22"/>
    </row>
    <row r="127" spans="1:3">
      <c r="A127" s="26"/>
      <c r="B127" s="27"/>
      <c r="C127" s="28"/>
    </row>
    <row r="129" spans="1:5">
      <c r="A129" s="39" t="s">
        <v>20</v>
      </c>
      <c r="B129" s="39" t="s">
        <v>21</v>
      </c>
      <c r="C129" s="39" t="s">
        <v>22</v>
      </c>
    </row>
    <row r="130" spans="1:5">
      <c r="A130" s="18" t="str" cm="1">
        <f t="array" ref="A130:C136">_xlfn._xlws.FILTER(テーブル1[],テーブル1[判定]="OK")</f>
        <v>A001</v>
      </c>
      <c r="B130" s="19" t="str">
        <v>OK</v>
      </c>
      <c r="C130" s="20">
        <v>10</v>
      </c>
      <c r="D130" s="2" t="str">
        <f ca="1">_xlfn.FORMULATEXT(A130)</f>
        <v>=FILTER(テーブル1,テーブル1[判定]="OK")</v>
      </c>
    </row>
    <row r="131" spans="1:5">
      <c r="A131" s="21" t="str">
        <v>A003</v>
      </c>
      <c r="B131" s="2" t="str">
        <v>OK</v>
      </c>
      <c r="C131" s="22">
        <v>8</v>
      </c>
    </row>
    <row r="132" spans="1:5">
      <c r="A132" s="21" t="str">
        <v>A004</v>
      </c>
      <c r="B132" s="2" t="str">
        <v>OK</v>
      </c>
      <c r="C132" s="22">
        <v>12</v>
      </c>
    </row>
    <row r="133" spans="1:5">
      <c r="A133" s="21" t="str">
        <v>A006</v>
      </c>
      <c r="B133" s="2" t="str">
        <v>OK</v>
      </c>
      <c r="C133" s="22">
        <v>9</v>
      </c>
    </row>
    <row r="134" spans="1:5">
      <c r="A134" s="21" t="str">
        <v>A007</v>
      </c>
      <c r="B134" s="2" t="str">
        <v>OK</v>
      </c>
      <c r="C134" s="22">
        <v>11</v>
      </c>
    </row>
    <row r="135" spans="1:5">
      <c r="A135" s="21" t="str">
        <v>A009</v>
      </c>
      <c r="B135" s="2" t="str">
        <v>OK</v>
      </c>
      <c r="C135" s="22">
        <v>6</v>
      </c>
    </row>
    <row r="136" spans="1:5">
      <c r="A136" s="26" t="str">
        <v>A010</v>
      </c>
      <c r="B136" s="27" t="str">
        <v>OK</v>
      </c>
      <c r="C136" s="28">
        <v>13</v>
      </c>
    </row>
    <row r="137" spans="1:5">
      <c r="E137" s="2" t="s">
        <v>37</v>
      </c>
    </row>
    <row r="138" spans="1:5">
      <c r="E138" s="2" t="s">
        <v>52</v>
      </c>
    </row>
    <row r="139" spans="1:5">
      <c r="E139" s="2" t="s">
        <v>66</v>
      </c>
    </row>
    <row r="140" spans="1:5">
      <c r="E140" s="2" t="s">
        <v>67</v>
      </c>
    </row>
    <row r="141" spans="1:5">
      <c r="E141" s="2" t="s">
        <v>68</v>
      </c>
    </row>
    <row r="142" spans="1:5">
      <c r="E142" s="2" t="s">
        <v>69</v>
      </c>
    </row>
    <row r="143" spans="1:5">
      <c r="E143" s="2" t="s">
        <v>70</v>
      </c>
    </row>
    <row r="144" spans="1:5">
      <c r="E144" s="2" t="s">
        <v>71</v>
      </c>
    </row>
    <row r="146" spans="1:7">
      <c r="E146" s="2" t="s">
        <v>58</v>
      </c>
    </row>
    <row r="147" spans="1:7">
      <c r="E147" s="10" t="s">
        <v>72</v>
      </c>
      <c r="F147" s="10"/>
      <c r="G147" s="10"/>
    </row>
    <row r="148" spans="1:7">
      <c r="E148" s="2" t="s">
        <v>73</v>
      </c>
    </row>
    <row r="149" spans="1:7">
      <c r="E149" s="2" t="s">
        <v>74</v>
      </c>
    </row>
    <row r="150" spans="1:7">
      <c r="E150" s="2" t="s">
        <v>75</v>
      </c>
    </row>
    <row r="151" spans="1:7">
      <c r="E151" s="10" t="s">
        <v>76</v>
      </c>
    </row>
    <row r="152" spans="1:7">
      <c r="A152" s="2" t="s">
        <v>6</v>
      </c>
    </row>
    <row r="154" spans="1:7" ht="28.5">
      <c r="A154" s="1" t="s">
        <v>77</v>
      </c>
    </row>
    <row r="156" spans="1:7">
      <c r="A156" s="2" t="s">
        <v>78</v>
      </c>
    </row>
    <row r="157" spans="1:7">
      <c r="A157" s="40" t="s">
        <v>79</v>
      </c>
    </row>
    <row r="158" spans="1:7">
      <c r="A158" s="40" t="s">
        <v>80</v>
      </c>
    </row>
    <row r="159" spans="1:7">
      <c r="A159" s="40" t="s">
        <v>81</v>
      </c>
    </row>
    <row r="160" spans="1:7">
      <c r="A160" s="40" t="s">
        <v>82</v>
      </c>
    </row>
    <row r="162" spans="1:1">
      <c r="A162" s="2" t="s">
        <v>83</v>
      </c>
    </row>
    <row r="163" spans="1:1">
      <c r="A163" s="40" t="s">
        <v>84</v>
      </c>
    </row>
    <row r="164" spans="1:1">
      <c r="A164" s="40" t="s">
        <v>85</v>
      </c>
    </row>
    <row r="165" spans="1:1">
      <c r="A165" s="40" t="s">
        <v>86</v>
      </c>
    </row>
    <row r="166" spans="1:1">
      <c r="A166" s="40" t="s">
        <v>87</v>
      </c>
    </row>
    <row r="168" spans="1:1">
      <c r="A168" s="2" t="s">
        <v>88</v>
      </c>
    </row>
    <row r="169" spans="1:1">
      <c r="A169" s="40" t="s">
        <v>79</v>
      </c>
    </row>
    <row r="170" spans="1:1">
      <c r="A170" s="40" t="s">
        <v>89</v>
      </c>
    </row>
    <row r="171" spans="1:1">
      <c r="A171" s="40" t="s">
        <v>90</v>
      </c>
    </row>
    <row r="172" spans="1:1">
      <c r="A172" s="40" t="s">
        <v>91</v>
      </c>
    </row>
    <row r="174" spans="1:1">
      <c r="A174" s="2" t="s">
        <v>92</v>
      </c>
    </row>
    <row r="175" spans="1:1">
      <c r="A175" s="40" t="s">
        <v>79</v>
      </c>
    </row>
    <row r="176" spans="1:1">
      <c r="A176" s="40" t="s">
        <v>93</v>
      </c>
    </row>
    <row r="177" spans="1:2">
      <c r="A177" s="40" t="s">
        <v>94</v>
      </c>
    </row>
    <row r="178" spans="1:2">
      <c r="A178" s="40" t="s">
        <v>95</v>
      </c>
    </row>
    <row r="180" spans="1:2">
      <c r="B180" s="2" t="s">
        <v>96</v>
      </c>
    </row>
    <row r="181" spans="1:2">
      <c r="B181" s="2" t="s">
        <v>97</v>
      </c>
    </row>
    <row r="182" spans="1:2">
      <c r="B182" s="2" t="s">
        <v>98</v>
      </c>
    </row>
    <row r="183" spans="1:2">
      <c r="A183" s="2" t="s">
        <v>6</v>
      </c>
    </row>
  </sheetData>
  <mergeCells count="1">
    <mergeCell ref="A83:A85"/>
  </mergeCells>
  <phoneticPr fontId="2"/>
  <pageMargins left="0.7" right="0.7" top="0.75" bottom="0.75" header="0.3" footer="0.3"/>
  <drawing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スピルエラー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2026-07-20T01:50:29Z</dcterms:created>
  <dcterms:modified xsi:type="dcterms:W3CDTF">2026-07-20T01:51:08Z</dcterms:modified>
</cp:coreProperties>
</file>