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omments1.xml" ContentType="application/vnd.openxmlformats-officedocument.spreadsheetml.comments+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https://d.docs.live.net/c153f52c7dfa463b/Desktop/セミナーベーシック/ワードプレス/"/>
    </mc:Choice>
  </mc:AlternateContent>
  <xr:revisionPtr revIDLastSave="0" documentId="8_{D701CAEC-8995-49D3-BC9B-59A5932DDA9A}" xr6:coauthVersionLast="47" xr6:coauthVersionMax="47" xr10:uidLastSave="{00000000-0000-0000-0000-000000000000}"/>
  <bookViews>
    <workbookView xWindow="-110" yWindow="-110" windowWidth="19420" windowHeight="10300" xr2:uid="{D1310302-5FAB-4FD5-AA97-DFC17D260370}"/>
  </bookViews>
  <sheets>
    <sheet name="増える縦長データ" sheetId="1" r:id="rId1"/>
  </sheets>
  <definedNames>
    <definedName name="Copyright" hidden="1">"Copyright(C) 2008 Office TANAKA"</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B155" i="1" l="1" a="1"/>
  <c r="A66" i="1" a="1"/>
  <c r="A116" i="1" s="1" a="1"/>
  <c r="B137" i="1" s="1" a="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A66" authorId="0" shapeId="0" xr:uid="{02D17CF3-C580-4783-9315-B06955D7505C}">
      <text>
        <r>
          <rPr>
            <sz val="24"/>
            <color indexed="81"/>
            <rFont val="MS P ゴシック"/>
            <family val="3"/>
            <charset val="128"/>
          </rPr>
          <t>=GROUPBY(A15:A45,B15:K45,SUM,0,1)</t>
        </r>
      </text>
    </comment>
    <comment ref="A116" authorId="0" shapeId="0" xr:uid="{E1ABFF68-ED17-4C3E-818B-D0ADD87DCC6C}">
      <text>
        <r>
          <rPr>
            <sz val="24"/>
            <color indexed="81"/>
            <rFont val="MS P ゴシック"/>
            <family val="3"/>
            <charset val="128"/>
          </rPr>
          <t>=TAKE(A66#,-1)</t>
        </r>
      </text>
    </comment>
    <comment ref="B137" authorId="0" shapeId="0" xr:uid="{E0E545AB-DE12-4611-9529-660690B99494}">
      <text>
        <r>
          <rPr>
            <sz val="24"/>
            <color indexed="81"/>
            <rFont val="MS P ゴシック"/>
            <family val="3"/>
            <charset val="128"/>
          </rPr>
          <t>=CHOOSECOLS(A116#,6)</t>
        </r>
      </text>
    </comment>
    <comment ref="B155" authorId="0" shapeId="0" xr:uid="{AAD032AD-15D5-4AAF-8238-A0A25C89398B}">
      <text>
        <r>
          <rPr>
            <sz val="24"/>
            <color indexed="81"/>
            <rFont val="MS P ゴシック"/>
            <family val="3"/>
            <charset val="128"/>
          </rPr>
          <t>=CHOOSECOLS(TAKE(GROUPBY(A15:A45,B15:K45,SUM,0,1),-1),6)</t>
        </r>
      </text>
    </comment>
  </commentList>
</comments>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<sst xmlns="http://schemas.openxmlformats.org/spreadsheetml/2006/main" count="93" uniqueCount="66">
  <si>
    <t>GROUPBY×TAKE×CHOOSECOLSで最新日の値だけ自動抽出｜毎日増える縦長データを壊さないExcel構造</t>
  </si>
  <si>
    <t>毎日データが下に追加されていく「縦長データ」は、</t>
  </si>
  <si>
    <t>最新日の値だけを正しく取り出せるかどうかが実務の生命線になります。</t>
  </si>
  <si>
    <t>とくに、店舗別の集計や日次レポートでは、</t>
  </si>
  <si>
    <t>“最終行の合計” と “必要な列だけ” を抜き出す処理が欠かせません。</t>
  </si>
  <si>
    <t>このコラムでは、その考え方と実務での使いどころをわかりやすく整理します。</t>
  </si>
  <si>
    <t>_________________________________________________________________________________________________________________</t>
  </si>
  <si>
    <t>講習_１</t>
    <rPh sb="0" eb="2">
      <t>コウシュウ</t>
    </rPh>
    <phoneticPr fontId="2"/>
  </si>
  <si>
    <t>日別会員数の合計を一番下の行に作成して、最終行のみとりだす。</t>
    <rPh sb="0" eb="2">
      <t>ヒベツ</t>
    </rPh>
    <rPh sb="2" eb="4">
      <t>カイイン</t>
    </rPh>
    <rPh sb="4" eb="5">
      <t>スウ</t>
    </rPh>
    <rPh sb="6" eb="8">
      <t>ゴウケイ</t>
    </rPh>
    <rPh sb="9" eb="11">
      <t>イチバン</t>
    </rPh>
    <rPh sb="11" eb="12">
      <t>シタ</t>
    </rPh>
    <rPh sb="13" eb="14">
      <t>ギョウ</t>
    </rPh>
    <rPh sb="15" eb="17">
      <t>サクセイ</t>
    </rPh>
    <rPh sb="20" eb="22">
      <t>サイシュウ</t>
    </rPh>
    <rPh sb="22" eb="23">
      <t>ギョウ</t>
    </rPh>
    <phoneticPr fontId="2"/>
  </si>
  <si>
    <t>表①には、1月1日から日別に会員入会数データが並んでいます。</t>
    <rPh sb="16" eb="18">
      <t>ニュウカイ</t>
    </rPh>
    <phoneticPr fontId="2"/>
  </si>
  <si>
    <r>
      <t>この縦に長いデータから、</t>
    </r>
    <r>
      <rPr>
        <b/>
        <u/>
        <sz val="12"/>
        <color theme="1"/>
        <rFont val="メイリオ"/>
        <family val="3"/>
        <charset val="128"/>
      </rPr>
      <t>最新日（いちばん下の行:合計）</t>
    </r>
    <r>
      <rPr>
        <b/>
        <sz val="12"/>
        <color theme="1"/>
        <rFont val="メイリオ"/>
        <family val="3"/>
        <charset val="128"/>
      </rPr>
      <t>の　</t>
    </r>
    <r>
      <rPr>
        <b/>
        <u/>
        <sz val="12"/>
        <color theme="1"/>
        <rFont val="メイリオ"/>
        <family val="3"/>
        <charset val="128"/>
      </rPr>
      <t>名古屋店</t>
    </r>
    <r>
      <rPr>
        <b/>
        <sz val="12"/>
        <color theme="1"/>
        <rFont val="メイリオ"/>
        <family val="3"/>
        <charset val="128"/>
      </rPr>
      <t>　だけを抜き出してください。</t>
    </r>
    <rPh sb="24" eb="26">
      <t>ゴウケイ</t>
    </rPh>
    <rPh sb="29" eb="33">
      <t>ナゴヤテン</t>
    </rPh>
    <phoneticPr fontId="2"/>
  </si>
  <si>
    <t>表①店舗別日別入会人数</t>
    <rPh sb="0" eb="1">
      <t>ヒョウ</t>
    </rPh>
    <rPh sb="2" eb="4">
      <t>テンポ</t>
    </rPh>
    <rPh sb="4" eb="5">
      <t>ベツ</t>
    </rPh>
    <rPh sb="5" eb="7">
      <t>ヒベツ</t>
    </rPh>
    <rPh sb="7" eb="9">
      <t>ニュウカイ</t>
    </rPh>
    <rPh sb="9" eb="11">
      <t>ニンズ</t>
    </rPh>
    <phoneticPr fontId="2"/>
  </si>
  <si>
    <t>日付</t>
  </si>
  <si>
    <t>東京本店</t>
  </si>
  <si>
    <t>新宿店</t>
  </si>
  <si>
    <t>渋谷店</t>
  </si>
  <si>
    <t>大阪店</t>
  </si>
  <si>
    <t>名古屋店</t>
  </si>
  <si>
    <t>福岡店</t>
  </si>
  <si>
    <t>札幌店</t>
  </si>
  <si>
    <t>横浜店</t>
  </si>
  <si>
    <t>京都店</t>
  </si>
  <si>
    <t>神戸店</t>
  </si>
  <si>
    <t>ステップ1｜日付ごとの合計行をつくる</t>
  </si>
  <si>
    <t>表①には、2026年1月1日から1月31日までの</t>
  </si>
  <si>
    <t>日別・店舗別の入会人数データが並んでいます。</t>
  </si>
  <si>
    <t>この縦長データを、まずは「日付ごとの合計行」にまとめてください。</t>
  </si>
  <si>
    <t>【やること】</t>
  </si>
  <si>
    <t>・日付（A列）を基準に</t>
  </si>
  <si>
    <t>・10店舗分（B〜K列）の人数を</t>
  </si>
  <si>
    <t>・日付ごとに合計した表を作成する</t>
  </si>
  <si>
    <t>この「合計表」が、後のステップで</t>
  </si>
  <si>
    <t>“最新日の行だけを正しく取り出す” ための土台になります。</t>
  </si>
  <si>
    <t>ステップ2｜最新日の行だけを取り出す</t>
  </si>
  <si>
    <t>ステップ1で作成した「日付ごとの合計表」には、</t>
  </si>
  <si>
    <t>1月1日から1月31日までの合計行が並んでいます。</t>
  </si>
  <si>
    <t>この合計表のいちばん下の行が、</t>
  </si>
  <si>
    <t>“最新日（1月31日）の合計” になります。</t>
  </si>
  <si>
    <t>・ステップ1で作った合計表から</t>
  </si>
  <si>
    <t>・いちばん下の行（最新日）だけを取り出す</t>
  </si>
  <si>
    <t>この「最新日の行」を正しく取り出すことで、</t>
  </si>
  <si>
    <t>毎日データが追加されても、常に最新の値を参照できます。</t>
  </si>
  <si>
    <t>ステップ3｜名古屋店の値だけを取り出す</t>
  </si>
  <si>
    <t>ステップ2では、日付ごとの合計表から</t>
  </si>
  <si>
    <t>“最新日の行（1月31日の合計）” を取り出しました。</t>
  </si>
  <si>
    <t>この最新日の行には、10店舗分の合計値が横に並んでいます。</t>
  </si>
  <si>
    <t>・ステップ2で取り出した「最新日の行」から</t>
  </si>
  <si>
    <t>・名古屋店（6列目）の値だけを抜き出す</t>
  </si>
  <si>
    <t>この処理によって、毎日データが追加されても、</t>
  </si>
  <si>
    <t>常に「最新日の名古屋店の値」だけを自動で取得できます。</t>
  </si>
  <si>
    <t>合計</t>
    <rPh sb="0" eb="2">
      <t>ゴウケイ</t>
    </rPh>
    <phoneticPr fontId="2"/>
  </si>
  <si>
    <t>回答｜3つの処理を1回で行う</t>
    <rPh sb="0" eb="2">
      <t>カイトウ</t>
    </rPh>
    <phoneticPr fontId="2"/>
  </si>
  <si>
    <r>
      <rPr>
        <b/>
        <sz val="12"/>
        <color rgb="FFFF0000"/>
        <rFont val="Segoe UI Emoji"/>
        <family val="2"/>
      </rPr>
      <t>✨</t>
    </r>
    <r>
      <rPr>
        <b/>
        <sz val="12"/>
        <color rgb="FFFF0000"/>
        <rFont val="メイリオ"/>
        <family val="3"/>
        <charset val="128"/>
      </rPr>
      <t xml:space="preserve"> </t>
    </r>
    <r>
      <rPr>
        <b/>
        <sz val="12"/>
        <color theme="1"/>
        <rFont val="メイリオ"/>
        <family val="3"/>
        <charset val="128"/>
      </rPr>
      <t>今回のまとめ</t>
    </r>
    <phoneticPr fontId="2"/>
  </si>
  <si>
    <t>✔ 毎日追加される縦長データでは「最新日の行だけ正しく取る仕組み」が必須になる</t>
  </si>
  <si>
    <t>ステップ1（合計表をつくる）、</t>
  </si>
  <si>
    <t>ステップ2（最新日の行だけを取る）、</t>
  </si>
  <si>
    <t>✔ ネストが難しく感じるのは、外側から作ろうとして迷子になるため</t>
  </si>
  <si>
    <t>ステップ3（名古屋店だけ抜き出す）を</t>
  </si>
  <si>
    <t>✔ まず“内側で最小の処理（GROUPBY）”を作り、そこに外側の処理を重ねていく</t>
  </si>
  <si>
    <t>すべて1つの式でまとめて実行します。</t>
  </si>
  <si>
    <t>✔ GROUPBY → TAKE → CHOOSECOLS の順に積み上げると、壊れない式になる</t>
  </si>
  <si>
    <t>【処理の流れ】</t>
  </si>
  <si>
    <t>・GROUPBY：日付ごとの合計行をつくる</t>
  </si>
  <si>
    <t>✔ ネストは「内側 → 外側」の順で作るだけで、一気に理解が進む</t>
  </si>
  <si>
    <t>・TAKE -1：合計表のいちばん下（最新日）だけを取る</t>
  </si>
  <si>
    <t>・CHOOSECOLS 6：名古屋店（6列目）だけ抜き出す</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</si>
</sst>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12">
    <font>
      <sz val="11"/>
      <color theme="1"/>
      <name val="游ゴシック"/>
      <family val="2"/>
      <charset val="128"/>
      <scheme val="minor"/>
    </font>
    <font>
      <b/>
      <sz val="16"/>
      <color theme="1"/>
      <name val="メイリオ"/>
      <family val="3"/>
      <charset val="128"/>
    </font>
    <font>
      <sz val="6"/>
      <name val="游ゴシック"/>
      <family val="2"/>
      <charset val="128"/>
      <scheme val="minor"/>
    </font>
    <font>
      <sz val="12"/>
      <color theme="1"/>
      <name val="メイリオ"/>
      <family val="3"/>
      <charset val="128"/>
    </font>
    <font>
      <sz val="14"/>
      <color theme="1"/>
      <name val="メイリオ"/>
      <family val="3"/>
      <charset val="128"/>
    </font>
    <font>
      <sz val="18"/>
      <color theme="1"/>
      <name val="メイリオ"/>
      <family val="3"/>
      <charset val="128"/>
    </font>
    <font>
      <b/>
      <sz val="12"/>
      <color theme="1"/>
      <name val="メイリオ"/>
      <family val="3"/>
      <charset val="128"/>
    </font>
    <font>
      <b/>
      <u/>
      <sz val="12"/>
      <color theme="1"/>
      <name val="メイリオ"/>
      <family val="3"/>
      <charset val="128"/>
    </font>
    <font>
      <b/>
      <sz val="12"/>
      <color theme="1"/>
      <name val="メイリオ"/>
      <family val="2"/>
      <charset val="128"/>
    </font>
    <font>
      <b/>
      <sz val="12"/>
      <color rgb="FFFF0000"/>
      <name val="Segoe UI Emoji"/>
      <family val="2"/>
    </font>
    <font>
      <b/>
      <sz val="12"/>
      <color rgb="FFFF0000"/>
      <name val="メイリオ"/>
      <family val="3"/>
      <charset val="128"/>
    </font>
    <font>
      <sz val="24"/>
      <color indexed="81"/>
      <name val="MS P ゴシック"/>
      <family val="3"/>
      <charset val="128"/>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14">
    <xf numFmtId="0" fontId="0" fillId="0" borderId="0" xfId="0">
      <alignment vertical="center"/>
    </xf>
    <xf numFmtId="0" fontId="1" fillId="0" borderId="0" xfId="0" applyFont="1">
      <alignment vertical="center"/>
    </xf>
    <xf numFmtId="0" fontId="3" fillId="0" borderId="0" xfId="0" applyFont="1">
      <alignment vertical="center"/>
    </xf>
    <xf numFmtId="0" fontId="4" fillId="0" borderId="0" xfId="0" applyFont="1" applyAlignment="1">
      <alignment horizontal="left" vertical="center" indent="2"/>
    </xf>
    <xf numFmtId="0" fontId="5" fillId="0" borderId="0" xfId="0" applyFont="1">
      <alignment vertical="center"/>
    </xf>
    <xf numFmtId="0" fontId="6" fillId="0" borderId="0" xfId="0" applyFont="1">
      <alignment vertical="center"/>
    </xf>
    <xf numFmtId="0" fontId="3" fillId="0" borderId="1" xfId="0" applyFont="1" applyBorder="1">
      <alignment vertical="center"/>
    </xf>
    <xf numFmtId="14" fontId="3" fillId="0" borderId="1" xfId="0" applyNumberFormat="1" applyFont="1" applyBorder="1">
      <alignment vertical="center"/>
    </xf>
    <xf numFmtId="14" fontId="3" fillId="0" borderId="0" xfId="0" applyNumberFormat="1" applyFont="1">
      <alignment vertical="center"/>
    </xf>
    <xf numFmtId="14" fontId="6" fillId="0" borderId="0" xfId="0" applyNumberFormat="1" applyFont="1">
      <alignment vertical="center"/>
    </xf>
    <xf numFmtId="14" fontId="3" fillId="2" borderId="0" xfId="0" applyNumberFormat="1" applyFont="1" applyFill="1">
      <alignment vertical="center"/>
    </xf>
    <xf numFmtId="0" fontId="3" fillId="2" borderId="0" xfId="0" applyFont="1" applyFill="1">
      <alignment vertical="center"/>
    </xf>
    <xf numFmtId="0" fontId="8" fillId="0" borderId="0" xfId="0" applyFont="1">
      <alignment vertical="center"/>
    </xf>
    <xf numFmtId="0" fontId="3" fillId="0" borderId="0" xfId="0" applyFont="1" applyAlignment="1">
      <alignment horizontal="left" vertical="center" indent="1"/>
    </xf>
  </cellXfs>
  <cellStyles count="1">
    <cellStyle name="標準" xfId="0" builtinId="0"/>
  </cellStyles>
  <dxfs count="0"/>
  <tableStyles count="1" defaultTableStyle="TableStyleMedium2" defaultPivotStyle="PivotStyleLight16">
    <tableStyle name="Invisible" pivot="0" table="0" count="0" xr9:uid="{DC87EDA3-F420-4B27-9CF5-14ED8C04B8F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eetMetadata" Target="metadata.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525" row="4">
    <wetp:webextensionref xmlns:r="http://schemas.openxmlformats.org/officeDocument/2006/relationships" r:id="rId1"/>
  </wetp:taskpane>
</wetp:taskpanes>
</file>

<file path=xl/webextensions/webextension1.xml><?xml version="1.0" encoding="utf-8"?>
<we:webextension xmlns:we="http://schemas.microsoft.com/office/webextensions/webextension/2010/11" id="{E76DFE91-563B-4B4A-850C-98E5124E56D1}">
  <we:reference id="wa200005271" version="2.6.1.0" store="ja-JP" storeType="OMEX"/>
  <we:alternateReferences>
    <we:reference id="wa200005271" version="2.6.1.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_xldudf_AI_TABLE</we:customFunctionIds>
        <we:customFunctionIds>_xldudf_AI_FILL</we:customFunctionIds>
        <we:customFunctionIds>_xldudf_AI_LIST</we:customFunctionIds>
        <we:customFunctionIds>_xldudf_AI_ASK</we:customFunctionIds>
        <we:customFunctionIds>_xldudf_AI_FORMAT</we:customFunctionIds>
        <we:customFunctionIds>_xldudf_AI_EXTRACT</we:customFunctionIds>
        <we:customFunctionIds>_xldudf_AI_TRANSLATE</we:customFunctionIds>
        <we:customFunctionIds>_xldudf_AI_CHOICE</we:customFunctionIds>
      </we:customFunctionIdList>
    </a:ext>
  </we:extLst>
</we:webextension>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1B99BC-8234-4EA5-A018-976E4A28413F}">
  <sheetPr>
    <tabColor theme="1"/>
  </sheetPr>
  <dimension ref="A1:K155"/>
  <sheetViews>
    <sheetView showGridLines="0" tabSelected="1" workbookViewId="0"/>
  </sheetViews>
  <sheetFormatPr defaultRowHeight="19"/>
  <cols>
    <col min="1" max="14" width="14.58203125" style="2" customWidth="1"/>
    <col min="15" max="16384" width="8.6640625" style="2"/>
  </cols>
  <sheetData>
    <row r="1" spans="1:11" ht="25.5">
      <c r="A1" s="1" t="s">
        <v>0</v>
      </c>
    </row>
    <row r="2" spans="1:11" ht="22.5">
      <c r="A2" s="3" t="s">
        <v>1</v>
      </c>
    </row>
    <row r="3" spans="1:11" ht="22.5">
      <c r="A3" s="3" t="s">
        <v>2</v>
      </c>
    </row>
    <row r="4" spans="1:11" ht="22.5">
      <c r="A4" s="3" t="s">
        <v>3</v>
      </c>
    </row>
    <row r="5" spans="1:11" ht="22.5">
      <c r="A5" s="3" t="s">
        <v>4</v>
      </c>
    </row>
    <row r="6" spans="1:11" ht="28.5">
      <c r="A6" s="4" t="s">
        <v>5</v>
      </c>
    </row>
    <row r="7" spans="1:11">
      <c r="A7" s="2" t="s">
        <v>6</v>
      </c>
    </row>
    <row r="9" spans="1:11">
      <c r="A9" s="5" t="s">
        <v>7</v>
      </c>
      <c r="B9" s="2" t="s">
        <v>8</v>
      </c>
    </row>
    <row r="10" spans="1:11">
      <c r="B10" s="2" t="s">
        <v>9</v>
      </c>
    </row>
    <row r="11" spans="1:11">
      <c r="B11" s="5" t="s">
        <v>10</v>
      </c>
    </row>
    <row r="13" spans="1:11">
      <c r="A13" s="2" t="s">
        <v>11</v>
      </c>
    </row>
    <row r="14" spans="1:11">
      <c r="A14" s="6" t="s">
        <v>12</v>
      </c>
      <c r="B14" s="6" t="s">
        <v>13</v>
      </c>
      <c r="C14" s="6" t="s">
        <v>14</v>
      </c>
      <c r="D14" s="6" t="s">
        <v>15</v>
      </c>
      <c r="E14" s="6" t="s">
        <v>16</v>
      </c>
      <c r="F14" s="6" t="s">
        <v>17</v>
      </c>
      <c r="G14" s="6" t="s">
        <v>18</v>
      </c>
      <c r="H14" s="6" t="s">
        <v>19</v>
      </c>
      <c r="I14" s="6" t="s">
        <v>20</v>
      </c>
      <c r="J14" s="6" t="s">
        <v>21</v>
      </c>
      <c r="K14" s="6" t="s">
        <v>22</v>
      </c>
    </row>
    <row r="15" spans="1:11">
      <c r="A15" s="7">
        <v>46023</v>
      </c>
      <c r="B15" s="6">
        <v>16</v>
      </c>
      <c r="C15" s="6">
        <v>18</v>
      </c>
      <c r="D15" s="6">
        <v>27</v>
      </c>
      <c r="E15" s="6">
        <v>9</v>
      </c>
      <c r="F15" s="6">
        <v>39</v>
      </c>
      <c r="G15" s="6">
        <v>38</v>
      </c>
      <c r="H15" s="6">
        <v>18</v>
      </c>
      <c r="I15" s="6">
        <v>29</v>
      </c>
      <c r="J15" s="6">
        <v>17</v>
      </c>
      <c r="K15" s="6">
        <v>29</v>
      </c>
    </row>
    <row r="16" spans="1:11">
      <c r="A16" s="7">
        <v>46024</v>
      </c>
      <c r="B16" s="6">
        <v>30</v>
      </c>
      <c r="C16" s="6">
        <v>25</v>
      </c>
      <c r="D16" s="6">
        <v>19</v>
      </c>
      <c r="E16" s="6">
        <v>27</v>
      </c>
      <c r="F16" s="6">
        <v>24</v>
      </c>
      <c r="G16" s="6">
        <v>6</v>
      </c>
      <c r="H16" s="6">
        <v>20</v>
      </c>
      <c r="I16" s="6">
        <v>26</v>
      </c>
      <c r="J16" s="6">
        <v>13</v>
      </c>
      <c r="K16" s="6">
        <v>10</v>
      </c>
    </row>
    <row r="17" spans="1:11">
      <c r="A17" s="7">
        <v>46025</v>
      </c>
      <c r="B17" s="6">
        <v>8</v>
      </c>
      <c r="C17" s="6">
        <v>17</v>
      </c>
      <c r="D17" s="6">
        <v>35</v>
      </c>
      <c r="E17" s="6">
        <v>16</v>
      </c>
      <c r="F17" s="6">
        <v>35</v>
      </c>
      <c r="G17" s="6">
        <v>24</v>
      </c>
      <c r="H17" s="6">
        <v>12</v>
      </c>
      <c r="I17" s="6">
        <v>36</v>
      </c>
      <c r="J17" s="6">
        <v>22</v>
      </c>
      <c r="K17" s="6">
        <v>29</v>
      </c>
    </row>
    <row r="18" spans="1:11">
      <c r="A18" s="7">
        <v>46026</v>
      </c>
      <c r="B18" s="6">
        <v>28</v>
      </c>
      <c r="C18" s="6">
        <v>29</v>
      </c>
      <c r="D18" s="6">
        <v>18</v>
      </c>
      <c r="E18" s="6">
        <v>31</v>
      </c>
      <c r="F18" s="6">
        <v>28</v>
      </c>
      <c r="G18" s="6">
        <v>35</v>
      </c>
      <c r="H18" s="6">
        <v>12</v>
      </c>
      <c r="I18" s="6">
        <v>24</v>
      </c>
      <c r="J18" s="6">
        <v>22</v>
      </c>
      <c r="K18" s="6">
        <v>19</v>
      </c>
    </row>
    <row r="19" spans="1:11">
      <c r="A19" s="7">
        <v>46027</v>
      </c>
      <c r="B19" s="6">
        <v>34</v>
      </c>
      <c r="C19" s="6">
        <v>26</v>
      </c>
      <c r="D19" s="6">
        <v>39</v>
      </c>
      <c r="E19" s="6">
        <v>15</v>
      </c>
      <c r="F19" s="6">
        <v>38</v>
      </c>
      <c r="G19" s="6">
        <v>17</v>
      </c>
      <c r="H19" s="6">
        <v>5</v>
      </c>
      <c r="I19" s="6">
        <v>13</v>
      </c>
      <c r="J19" s="6">
        <v>15</v>
      </c>
      <c r="K19" s="6">
        <v>28</v>
      </c>
    </row>
    <row r="20" spans="1:11">
      <c r="A20" s="7">
        <v>46028</v>
      </c>
      <c r="B20" s="6">
        <v>37</v>
      </c>
      <c r="C20" s="6">
        <v>11</v>
      </c>
      <c r="D20" s="6">
        <v>12</v>
      </c>
      <c r="E20" s="6">
        <v>36</v>
      </c>
      <c r="F20" s="6">
        <v>29</v>
      </c>
      <c r="G20" s="6">
        <v>32</v>
      </c>
      <c r="H20" s="6">
        <v>19</v>
      </c>
      <c r="I20" s="6">
        <v>14</v>
      </c>
      <c r="J20" s="6">
        <v>6</v>
      </c>
      <c r="K20" s="6">
        <v>25</v>
      </c>
    </row>
    <row r="21" spans="1:11">
      <c r="A21" s="7">
        <v>46029</v>
      </c>
      <c r="B21" s="6">
        <v>38</v>
      </c>
      <c r="C21" s="6">
        <v>25</v>
      </c>
      <c r="D21" s="6">
        <v>30</v>
      </c>
      <c r="E21" s="6">
        <v>38</v>
      </c>
      <c r="F21" s="6">
        <v>21</v>
      </c>
      <c r="G21" s="6">
        <v>26</v>
      </c>
      <c r="H21" s="6">
        <v>35</v>
      </c>
      <c r="I21" s="6">
        <v>6</v>
      </c>
      <c r="J21" s="6">
        <v>30</v>
      </c>
      <c r="K21" s="6">
        <v>20</v>
      </c>
    </row>
    <row r="22" spans="1:11">
      <c r="A22" s="7">
        <v>46030</v>
      </c>
      <c r="B22" s="6">
        <v>30</v>
      </c>
      <c r="C22" s="6">
        <v>32</v>
      </c>
      <c r="D22" s="6">
        <v>22</v>
      </c>
      <c r="E22" s="6">
        <v>32</v>
      </c>
      <c r="F22" s="6">
        <v>26</v>
      </c>
      <c r="G22" s="6">
        <v>35</v>
      </c>
      <c r="H22" s="6">
        <v>15</v>
      </c>
      <c r="I22" s="6">
        <v>24</v>
      </c>
      <c r="J22" s="6">
        <v>13</v>
      </c>
      <c r="K22" s="6">
        <v>29</v>
      </c>
    </row>
    <row r="23" spans="1:11">
      <c r="A23" s="7">
        <v>46031</v>
      </c>
      <c r="B23" s="6">
        <v>25</v>
      </c>
      <c r="C23" s="6">
        <v>17</v>
      </c>
      <c r="D23" s="6">
        <v>13</v>
      </c>
      <c r="E23" s="6">
        <v>40</v>
      </c>
      <c r="F23" s="6">
        <v>33</v>
      </c>
      <c r="G23" s="6">
        <v>17</v>
      </c>
      <c r="H23" s="6">
        <v>40</v>
      </c>
      <c r="I23" s="6">
        <v>37</v>
      </c>
      <c r="J23" s="6">
        <v>20</v>
      </c>
      <c r="K23" s="6">
        <v>27</v>
      </c>
    </row>
    <row r="24" spans="1:11">
      <c r="A24" s="7">
        <v>46032</v>
      </c>
      <c r="B24" s="6">
        <v>9</v>
      </c>
      <c r="C24" s="6">
        <v>6</v>
      </c>
      <c r="D24" s="6">
        <v>27</v>
      </c>
      <c r="E24" s="6">
        <v>25</v>
      </c>
      <c r="F24" s="6">
        <v>35</v>
      </c>
      <c r="G24" s="6">
        <v>40</v>
      </c>
      <c r="H24" s="6">
        <v>27</v>
      </c>
      <c r="I24" s="6">
        <v>19</v>
      </c>
      <c r="J24" s="6">
        <v>27</v>
      </c>
      <c r="K24" s="6">
        <v>20</v>
      </c>
    </row>
    <row r="25" spans="1:11">
      <c r="A25" s="7">
        <v>46033</v>
      </c>
      <c r="B25" s="6">
        <v>23</v>
      </c>
      <c r="C25" s="6">
        <v>37</v>
      </c>
      <c r="D25" s="6">
        <v>10</v>
      </c>
      <c r="E25" s="6">
        <v>40</v>
      </c>
      <c r="F25" s="6">
        <v>14</v>
      </c>
      <c r="G25" s="6">
        <v>13</v>
      </c>
      <c r="H25" s="6">
        <v>25</v>
      </c>
      <c r="I25" s="6">
        <v>19</v>
      </c>
      <c r="J25" s="6">
        <v>17</v>
      </c>
      <c r="K25" s="6">
        <v>25</v>
      </c>
    </row>
    <row r="26" spans="1:11">
      <c r="A26" s="7">
        <v>46034</v>
      </c>
      <c r="B26" s="6">
        <v>22</v>
      </c>
      <c r="C26" s="6">
        <v>30</v>
      </c>
      <c r="D26" s="6">
        <v>31</v>
      </c>
      <c r="E26" s="6">
        <v>34</v>
      </c>
      <c r="F26" s="6">
        <v>25</v>
      </c>
      <c r="G26" s="6">
        <v>7</v>
      </c>
      <c r="H26" s="6">
        <v>19</v>
      </c>
      <c r="I26" s="6">
        <v>25</v>
      </c>
      <c r="J26" s="6">
        <v>23</v>
      </c>
      <c r="K26" s="6">
        <v>5</v>
      </c>
    </row>
    <row r="27" spans="1:11">
      <c r="A27" s="7">
        <v>46035</v>
      </c>
      <c r="B27" s="6">
        <v>40</v>
      </c>
      <c r="C27" s="6">
        <v>16</v>
      </c>
      <c r="D27" s="6">
        <v>33</v>
      </c>
      <c r="E27" s="6">
        <v>21</v>
      </c>
      <c r="F27" s="6">
        <v>26</v>
      </c>
      <c r="G27" s="6">
        <v>32</v>
      </c>
      <c r="H27" s="6">
        <v>37</v>
      </c>
      <c r="I27" s="6">
        <v>40</v>
      </c>
      <c r="J27" s="6">
        <v>19</v>
      </c>
      <c r="K27" s="6">
        <v>33</v>
      </c>
    </row>
    <row r="28" spans="1:11">
      <c r="A28" s="7">
        <v>46036</v>
      </c>
      <c r="B28" s="6">
        <v>36</v>
      </c>
      <c r="C28" s="6">
        <v>15</v>
      </c>
      <c r="D28" s="6">
        <v>36</v>
      </c>
      <c r="E28" s="6">
        <v>30</v>
      </c>
      <c r="F28" s="6">
        <v>34</v>
      </c>
      <c r="G28" s="6">
        <v>15</v>
      </c>
      <c r="H28" s="6">
        <v>28</v>
      </c>
      <c r="I28" s="6">
        <v>16</v>
      </c>
      <c r="J28" s="6">
        <v>15</v>
      </c>
      <c r="K28" s="6">
        <v>28</v>
      </c>
    </row>
    <row r="29" spans="1:11">
      <c r="A29" s="7">
        <v>46037</v>
      </c>
      <c r="B29" s="6">
        <v>30</v>
      </c>
      <c r="C29" s="6">
        <v>5</v>
      </c>
      <c r="D29" s="6">
        <v>14</v>
      </c>
      <c r="E29" s="6">
        <v>12</v>
      </c>
      <c r="F29" s="6">
        <v>36</v>
      </c>
      <c r="G29" s="6">
        <v>8</v>
      </c>
      <c r="H29" s="6">
        <v>27</v>
      </c>
      <c r="I29" s="6">
        <v>13</v>
      </c>
      <c r="J29" s="6">
        <v>31</v>
      </c>
      <c r="K29" s="6">
        <v>5</v>
      </c>
    </row>
    <row r="30" spans="1:11">
      <c r="A30" s="7">
        <v>46038</v>
      </c>
      <c r="B30" s="6">
        <v>39</v>
      </c>
      <c r="C30" s="6">
        <v>14</v>
      </c>
      <c r="D30" s="6">
        <v>13</v>
      </c>
      <c r="E30" s="6">
        <v>34</v>
      </c>
      <c r="F30" s="6">
        <v>29</v>
      </c>
      <c r="G30" s="6">
        <v>9</v>
      </c>
      <c r="H30" s="6">
        <v>39</v>
      </c>
      <c r="I30" s="6">
        <v>22</v>
      </c>
      <c r="J30" s="6">
        <v>27</v>
      </c>
      <c r="K30" s="6">
        <v>20</v>
      </c>
    </row>
    <row r="31" spans="1:11">
      <c r="A31" s="7">
        <v>46039</v>
      </c>
      <c r="B31" s="6">
        <v>40</v>
      </c>
      <c r="C31" s="6">
        <v>24</v>
      </c>
      <c r="D31" s="6">
        <v>32</v>
      </c>
      <c r="E31" s="6">
        <v>36</v>
      </c>
      <c r="F31" s="6">
        <v>38</v>
      </c>
      <c r="G31" s="6">
        <v>8</v>
      </c>
      <c r="H31" s="6">
        <v>17</v>
      </c>
      <c r="I31" s="6">
        <v>39</v>
      </c>
      <c r="J31" s="6">
        <v>25</v>
      </c>
      <c r="K31" s="6">
        <v>8</v>
      </c>
    </row>
    <row r="32" spans="1:11">
      <c r="A32" s="7">
        <v>46040</v>
      </c>
      <c r="B32" s="6">
        <v>26</v>
      </c>
      <c r="C32" s="6">
        <v>11</v>
      </c>
      <c r="D32" s="6">
        <v>17</v>
      </c>
      <c r="E32" s="6">
        <v>19</v>
      </c>
      <c r="F32" s="6">
        <v>10</v>
      </c>
      <c r="G32" s="6">
        <v>38</v>
      </c>
      <c r="H32" s="6">
        <v>22</v>
      </c>
      <c r="I32" s="6">
        <v>23</v>
      </c>
      <c r="J32" s="6">
        <v>38</v>
      </c>
      <c r="K32" s="6">
        <v>13</v>
      </c>
    </row>
    <row r="33" spans="1:11">
      <c r="A33" s="7">
        <v>46041</v>
      </c>
      <c r="B33" s="6">
        <v>26</v>
      </c>
      <c r="C33" s="6">
        <v>11</v>
      </c>
      <c r="D33" s="6">
        <v>31</v>
      </c>
      <c r="E33" s="6">
        <v>18</v>
      </c>
      <c r="F33" s="6">
        <v>34</v>
      </c>
      <c r="G33" s="6">
        <v>34</v>
      </c>
      <c r="H33" s="6">
        <v>20</v>
      </c>
      <c r="I33" s="6">
        <v>32</v>
      </c>
      <c r="J33" s="6">
        <v>12</v>
      </c>
      <c r="K33" s="6">
        <v>13</v>
      </c>
    </row>
    <row r="34" spans="1:11">
      <c r="A34" s="7">
        <v>46042</v>
      </c>
      <c r="B34" s="6">
        <v>25</v>
      </c>
      <c r="C34" s="6">
        <v>23</v>
      </c>
      <c r="D34" s="6">
        <v>6</v>
      </c>
      <c r="E34" s="6">
        <v>23</v>
      </c>
      <c r="F34" s="6">
        <v>13</v>
      </c>
      <c r="G34" s="6">
        <v>37</v>
      </c>
      <c r="H34" s="6">
        <v>22</v>
      </c>
      <c r="I34" s="6">
        <v>24</v>
      </c>
      <c r="J34" s="6">
        <v>34</v>
      </c>
      <c r="K34" s="6">
        <v>13</v>
      </c>
    </row>
    <row r="35" spans="1:11">
      <c r="A35" s="7">
        <v>46043</v>
      </c>
      <c r="B35" s="6">
        <v>18</v>
      </c>
      <c r="C35" s="6">
        <v>23</v>
      </c>
      <c r="D35" s="6">
        <v>35</v>
      </c>
      <c r="E35" s="6">
        <v>5</v>
      </c>
      <c r="F35" s="6">
        <v>19</v>
      </c>
      <c r="G35" s="6">
        <v>38</v>
      </c>
      <c r="H35" s="6">
        <v>39</v>
      </c>
      <c r="I35" s="6">
        <v>40</v>
      </c>
      <c r="J35" s="6">
        <v>32</v>
      </c>
      <c r="K35" s="6">
        <v>7</v>
      </c>
    </row>
    <row r="36" spans="1:11">
      <c r="A36" s="7">
        <v>46044</v>
      </c>
      <c r="B36" s="6">
        <v>38</v>
      </c>
      <c r="C36" s="6">
        <v>30</v>
      </c>
      <c r="D36" s="6">
        <v>14</v>
      </c>
      <c r="E36" s="6">
        <v>13</v>
      </c>
      <c r="F36" s="6">
        <v>33</v>
      </c>
      <c r="G36" s="6">
        <v>29</v>
      </c>
      <c r="H36" s="6">
        <v>38</v>
      </c>
      <c r="I36" s="6">
        <v>35</v>
      </c>
      <c r="J36" s="6">
        <v>22</v>
      </c>
      <c r="K36" s="6">
        <v>30</v>
      </c>
    </row>
    <row r="37" spans="1:11">
      <c r="A37" s="7">
        <v>46045</v>
      </c>
      <c r="B37" s="6">
        <v>16</v>
      </c>
      <c r="C37" s="6">
        <v>20</v>
      </c>
      <c r="D37" s="6">
        <v>35</v>
      </c>
      <c r="E37" s="6">
        <v>6</v>
      </c>
      <c r="F37" s="6">
        <v>12</v>
      </c>
      <c r="G37" s="6">
        <v>26</v>
      </c>
      <c r="H37" s="6">
        <v>20</v>
      </c>
      <c r="I37" s="6">
        <v>24</v>
      </c>
      <c r="J37" s="6">
        <v>30</v>
      </c>
      <c r="K37" s="6">
        <v>34</v>
      </c>
    </row>
    <row r="38" spans="1:11">
      <c r="A38" s="7">
        <v>46046</v>
      </c>
      <c r="B38" s="6">
        <v>36</v>
      </c>
      <c r="C38" s="6">
        <v>16</v>
      </c>
      <c r="D38" s="6">
        <v>35</v>
      </c>
      <c r="E38" s="6">
        <v>9</v>
      </c>
      <c r="F38" s="6">
        <v>33</v>
      </c>
      <c r="G38" s="6">
        <v>9</v>
      </c>
      <c r="H38" s="6">
        <v>9</v>
      </c>
      <c r="I38" s="6">
        <v>22</v>
      </c>
      <c r="J38" s="6">
        <v>7</v>
      </c>
      <c r="K38" s="6">
        <v>22</v>
      </c>
    </row>
    <row r="39" spans="1:11">
      <c r="A39" s="7">
        <v>46047</v>
      </c>
      <c r="B39" s="6">
        <v>18</v>
      </c>
      <c r="C39" s="6">
        <v>19</v>
      </c>
      <c r="D39" s="6">
        <v>12</v>
      </c>
      <c r="E39" s="6">
        <v>22</v>
      </c>
      <c r="F39" s="6">
        <v>30</v>
      </c>
      <c r="G39" s="6">
        <v>16</v>
      </c>
      <c r="H39" s="6">
        <v>25</v>
      </c>
      <c r="I39" s="6">
        <v>14</v>
      </c>
      <c r="J39" s="6">
        <v>19</v>
      </c>
      <c r="K39" s="6">
        <v>17</v>
      </c>
    </row>
    <row r="40" spans="1:11">
      <c r="A40" s="7">
        <v>46048</v>
      </c>
      <c r="B40" s="6">
        <v>19</v>
      </c>
      <c r="C40" s="6">
        <v>25</v>
      </c>
      <c r="D40" s="6">
        <v>31</v>
      </c>
      <c r="E40" s="6">
        <v>39</v>
      </c>
      <c r="F40" s="6">
        <v>30</v>
      </c>
      <c r="G40" s="6">
        <v>14</v>
      </c>
      <c r="H40" s="6">
        <v>14</v>
      </c>
      <c r="I40" s="6">
        <v>14</v>
      </c>
      <c r="J40" s="6">
        <v>22</v>
      </c>
      <c r="K40" s="6">
        <v>8</v>
      </c>
    </row>
    <row r="41" spans="1:11">
      <c r="A41" s="7">
        <v>46049</v>
      </c>
      <c r="B41" s="6">
        <v>12</v>
      </c>
      <c r="C41" s="6">
        <v>23</v>
      </c>
      <c r="D41" s="6">
        <v>16</v>
      </c>
      <c r="E41" s="6">
        <v>29</v>
      </c>
      <c r="F41" s="6">
        <v>16</v>
      </c>
      <c r="G41" s="6">
        <v>18</v>
      </c>
      <c r="H41" s="6">
        <v>18</v>
      </c>
      <c r="I41" s="6">
        <v>34</v>
      </c>
      <c r="J41" s="6">
        <v>6</v>
      </c>
      <c r="K41" s="6">
        <v>11</v>
      </c>
    </row>
    <row r="42" spans="1:11">
      <c r="A42" s="7">
        <v>46050</v>
      </c>
      <c r="B42" s="6">
        <v>15</v>
      </c>
      <c r="C42" s="6">
        <v>12</v>
      </c>
      <c r="D42" s="6">
        <v>22</v>
      </c>
      <c r="E42" s="6">
        <v>31</v>
      </c>
      <c r="F42" s="6">
        <v>29</v>
      </c>
      <c r="G42" s="6">
        <v>31</v>
      </c>
      <c r="H42" s="6">
        <v>22</v>
      </c>
      <c r="I42" s="6">
        <v>23</v>
      </c>
      <c r="J42" s="6">
        <v>23</v>
      </c>
      <c r="K42" s="6">
        <v>37</v>
      </c>
    </row>
    <row r="43" spans="1:11">
      <c r="A43" s="7">
        <v>46051</v>
      </c>
      <c r="B43" s="6">
        <v>36</v>
      </c>
      <c r="C43" s="6">
        <v>28</v>
      </c>
      <c r="D43" s="6">
        <v>12</v>
      </c>
      <c r="E43" s="6">
        <v>19</v>
      </c>
      <c r="F43" s="6">
        <v>9</v>
      </c>
      <c r="G43" s="6">
        <v>35</v>
      </c>
      <c r="H43" s="6">
        <v>13</v>
      </c>
      <c r="I43" s="6">
        <v>20</v>
      </c>
      <c r="J43" s="6">
        <v>12</v>
      </c>
      <c r="K43" s="6">
        <v>5</v>
      </c>
    </row>
    <row r="44" spans="1:11">
      <c r="A44" s="7">
        <v>46052</v>
      </c>
      <c r="B44" s="6">
        <v>7</v>
      </c>
      <c r="C44" s="6">
        <v>20</v>
      </c>
      <c r="D44" s="6">
        <v>7</v>
      </c>
      <c r="E44" s="6">
        <v>24</v>
      </c>
      <c r="F44" s="6">
        <v>8</v>
      </c>
      <c r="G44" s="6">
        <v>12</v>
      </c>
      <c r="H44" s="6">
        <v>5</v>
      </c>
      <c r="I44" s="6">
        <v>35</v>
      </c>
      <c r="J44" s="6">
        <v>23</v>
      </c>
      <c r="K44" s="6">
        <v>38</v>
      </c>
    </row>
    <row r="45" spans="1:11">
      <c r="A45" s="7">
        <v>46053</v>
      </c>
      <c r="B45" s="6">
        <v>14</v>
      </c>
      <c r="C45" s="6">
        <v>22</v>
      </c>
      <c r="D45" s="6">
        <v>10</v>
      </c>
      <c r="E45" s="6">
        <v>23</v>
      </c>
      <c r="F45" s="6">
        <v>14</v>
      </c>
      <c r="G45" s="6">
        <v>34</v>
      </c>
      <c r="H45" s="6">
        <v>5</v>
      </c>
      <c r="I45" s="6">
        <v>5</v>
      </c>
      <c r="J45" s="6">
        <v>6</v>
      </c>
      <c r="K45" s="6">
        <v>33</v>
      </c>
    </row>
    <row r="48" spans="1:11">
      <c r="A48" s="8"/>
    </row>
    <row r="49" spans="1:2">
      <c r="A49" s="8"/>
    </row>
    <row r="50" spans="1:2">
      <c r="A50" s="9" t="s">
        <v>23</v>
      </c>
      <c r="B50" s="5"/>
    </row>
    <row r="51" spans="1:2">
      <c r="A51" s="8"/>
    </row>
    <row r="52" spans="1:2">
      <c r="A52" s="8" t="s">
        <v>24</v>
      </c>
    </row>
    <row r="53" spans="1:2">
      <c r="A53" s="8" t="s">
        <v>25</v>
      </c>
    </row>
    <row r="54" spans="1:2">
      <c r="A54" s="8"/>
    </row>
    <row r="55" spans="1:2">
      <c r="A55" s="8" t="s">
        <v>26</v>
      </c>
    </row>
    <row r="56" spans="1:2">
      <c r="A56" s="8"/>
    </row>
    <row r="57" spans="1:2">
      <c r="A57" s="8" t="s">
        <v>27</v>
      </c>
    </row>
    <row r="58" spans="1:2">
      <c r="A58" s="8" t="s">
        <v>28</v>
      </c>
    </row>
    <row r="59" spans="1:2">
      <c r="A59" s="8" t="s">
        <v>29</v>
      </c>
    </row>
    <row r="60" spans="1:2">
      <c r="A60" s="8" t="s">
        <v>30</v>
      </c>
    </row>
    <row r="61" spans="1:2">
      <c r="A61" s="8"/>
    </row>
    <row r="62" spans="1:2">
      <c r="A62" s="8" t="s">
        <v>31</v>
      </c>
    </row>
    <row r="63" spans="1:2">
      <c r="A63" s="8" t="s">
        <v>32</v>
      </c>
    </row>
    <row r="64" spans="1:2">
      <c r="A64" s="8"/>
    </row>
    <row r="65" spans="1:11">
      <c r="A65" s="6" t="s">
        <v>12</v>
      </c>
      <c r="B65" s="6" t="s">
        <v>13</v>
      </c>
      <c r="C65" s="6" t="s">
        <v>14</v>
      </c>
      <c r="D65" s="6" t="s">
        <v>15</v>
      </c>
      <c r="E65" s="6" t="s">
        <v>16</v>
      </c>
      <c r="F65" s="6" t="s">
        <v>17</v>
      </c>
      <c r="G65" s="6" t="s">
        <v>18</v>
      </c>
      <c r="H65" s="6" t="s">
        <v>19</v>
      </c>
      <c r="I65" s="6" t="s">
        <v>20</v>
      </c>
      <c r="J65" s="6" t="s">
        <v>21</v>
      </c>
      <c r="K65" s="6" t="s">
        <v>22</v>
      </c>
    </row>
    <row r="66" spans="1:11">
      <c r="A66" s="10" cm="1">
        <f t="array" ref="A66:K97">_xlfn.GROUPBY(A15:A45,B15:K45,_xleta.SUM,0,1)</f>
        <v>46023</v>
      </c>
      <c r="B66" s="2">
        <v>16</v>
      </c>
      <c r="C66" s="2">
        <v>18</v>
      </c>
      <c r="D66" s="2">
        <v>27</v>
      </c>
      <c r="E66" s="2">
        <v>9</v>
      </c>
      <c r="F66" s="2">
        <v>39</v>
      </c>
      <c r="G66" s="2">
        <v>38</v>
      </c>
      <c r="H66" s="2">
        <v>18</v>
      </c>
      <c r="I66" s="2">
        <v>29</v>
      </c>
      <c r="J66" s="2">
        <v>17</v>
      </c>
      <c r="K66" s="2">
        <v>29</v>
      </c>
    </row>
    <row r="67" spans="1:11">
      <c r="A67" s="8">
        <v>46024</v>
      </c>
      <c r="B67" s="2">
        <v>30</v>
      </c>
      <c r="C67" s="2">
        <v>25</v>
      </c>
      <c r="D67" s="2">
        <v>19</v>
      </c>
      <c r="E67" s="2">
        <v>27</v>
      </c>
      <c r="F67" s="2">
        <v>24</v>
      </c>
      <c r="G67" s="2">
        <v>6</v>
      </c>
      <c r="H67" s="2">
        <v>20</v>
      </c>
      <c r="I67" s="2">
        <v>26</v>
      </c>
      <c r="J67" s="2">
        <v>13</v>
      </c>
      <c r="K67" s="2">
        <v>10</v>
      </c>
    </row>
    <row r="68" spans="1:11">
      <c r="A68" s="8">
        <v>46025</v>
      </c>
      <c r="B68" s="2">
        <v>8</v>
      </c>
      <c r="C68" s="2">
        <v>17</v>
      </c>
      <c r="D68" s="2">
        <v>35</v>
      </c>
      <c r="E68" s="2">
        <v>16</v>
      </c>
      <c r="F68" s="2">
        <v>35</v>
      </c>
      <c r="G68" s="2">
        <v>24</v>
      </c>
      <c r="H68" s="2">
        <v>12</v>
      </c>
      <c r="I68" s="2">
        <v>36</v>
      </c>
      <c r="J68" s="2">
        <v>22</v>
      </c>
      <c r="K68" s="2">
        <v>29</v>
      </c>
    </row>
    <row r="69" spans="1:11">
      <c r="A69" s="8">
        <v>46026</v>
      </c>
      <c r="B69" s="2">
        <v>28</v>
      </c>
      <c r="C69" s="2">
        <v>29</v>
      </c>
      <c r="D69" s="2">
        <v>18</v>
      </c>
      <c r="E69" s="2">
        <v>31</v>
      </c>
      <c r="F69" s="2">
        <v>28</v>
      </c>
      <c r="G69" s="2">
        <v>35</v>
      </c>
      <c r="H69" s="2">
        <v>12</v>
      </c>
      <c r="I69" s="2">
        <v>24</v>
      </c>
      <c r="J69" s="2">
        <v>22</v>
      </c>
      <c r="K69" s="2">
        <v>19</v>
      </c>
    </row>
    <row r="70" spans="1:11">
      <c r="A70" s="8">
        <v>46027</v>
      </c>
      <c r="B70" s="2">
        <v>34</v>
      </c>
      <c r="C70" s="2">
        <v>26</v>
      </c>
      <c r="D70" s="2">
        <v>39</v>
      </c>
      <c r="E70" s="2">
        <v>15</v>
      </c>
      <c r="F70" s="2">
        <v>38</v>
      </c>
      <c r="G70" s="2">
        <v>17</v>
      </c>
      <c r="H70" s="2">
        <v>5</v>
      </c>
      <c r="I70" s="2">
        <v>13</v>
      </c>
      <c r="J70" s="2">
        <v>15</v>
      </c>
      <c r="K70" s="2">
        <v>28</v>
      </c>
    </row>
    <row r="71" spans="1:11">
      <c r="A71" s="8">
        <v>46028</v>
      </c>
      <c r="B71" s="2">
        <v>37</v>
      </c>
      <c r="C71" s="2">
        <v>11</v>
      </c>
      <c r="D71" s="2">
        <v>12</v>
      </c>
      <c r="E71" s="2">
        <v>36</v>
      </c>
      <c r="F71" s="2">
        <v>29</v>
      </c>
      <c r="G71" s="2">
        <v>32</v>
      </c>
      <c r="H71" s="2">
        <v>19</v>
      </c>
      <c r="I71" s="2">
        <v>14</v>
      </c>
      <c r="J71" s="2">
        <v>6</v>
      </c>
      <c r="K71" s="2">
        <v>25</v>
      </c>
    </row>
    <row r="72" spans="1:11">
      <c r="A72" s="8">
        <v>46029</v>
      </c>
      <c r="B72" s="2">
        <v>38</v>
      </c>
      <c r="C72" s="2">
        <v>25</v>
      </c>
      <c r="D72" s="2">
        <v>30</v>
      </c>
      <c r="E72" s="2">
        <v>38</v>
      </c>
      <c r="F72" s="2">
        <v>21</v>
      </c>
      <c r="G72" s="2">
        <v>26</v>
      </c>
      <c r="H72" s="2">
        <v>35</v>
      </c>
      <c r="I72" s="2">
        <v>6</v>
      </c>
      <c r="J72" s="2">
        <v>30</v>
      </c>
      <c r="K72" s="2">
        <v>20</v>
      </c>
    </row>
    <row r="73" spans="1:11">
      <c r="A73" s="8">
        <v>46030</v>
      </c>
      <c r="B73" s="2">
        <v>30</v>
      </c>
      <c r="C73" s="2">
        <v>32</v>
      </c>
      <c r="D73" s="2">
        <v>22</v>
      </c>
      <c r="E73" s="2">
        <v>32</v>
      </c>
      <c r="F73" s="2">
        <v>26</v>
      </c>
      <c r="G73" s="2">
        <v>35</v>
      </c>
      <c r="H73" s="2">
        <v>15</v>
      </c>
      <c r="I73" s="2">
        <v>24</v>
      </c>
      <c r="J73" s="2">
        <v>13</v>
      </c>
      <c r="K73" s="2">
        <v>29</v>
      </c>
    </row>
    <row r="74" spans="1:11">
      <c r="A74" s="8">
        <v>46031</v>
      </c>
      <c r="B74" s="2">
        <v>25</v>
      </c>
      <c r="C74" s="2">
        <v>17</v>
      </c>
      <c r="D74" s="2">
        <v>13</v>
      </c>
      <c r="E74" s="2">
        <v>40</v>
      </c>
      <c r="F74" s="2">
        <v>33</v>
      </c>
      <c r="G74" s="2">
        <v>17</v>
      </c>
      <c r="H74" s="2">
        <v>40</v>
      </c>
      <c r="I74" s="2">
        <v>37</v>
      </c>
      <c r="J74" s="2">
        <v>20</v>
      </c>
      <c r="K74" s="2">
        <v>27</v>
      </c>
    </row>
    <row r="75" spans="1:11">
      <c r="A75" s="8">
        <v>46032</v>
      </c>
      <c r="B75" s="2">
        <v>9</v>
      </c>
      <c r="C75" s="2">
        <v>6</v>
      </c>
      <c r="D75" s="2">
        <v>27</v>
      </c>
      <c r="E75" s="2">
        <v>25</v>
      </c>
      <c r="F75" s="2">
        <v>35</v>
      </c>
      <c r="G75" s="2">
        <v>40</v>
      </c>
      <c r="H75" s="2">
        <v>27</v>
      </c>
      <c r="I75" s="2">
        <v>19</v>
      </c>
      <c r="J75" s="2">
        <v>27</v>
      </c>
      <c r="K75" s="2">
        <v>20</v>
      </c>
    </row>
    <row r="76" spans="1:11">
      <c r="A76" s="8">
        <v>46033</v>
      </c>
      <c r="B76" s="2">
        <v>23</v>
      </c>
      <c r="C76" s="2">
        <v>37</v>
      </c>
      <c r="D76" s="2">
        <v>10</v>
      </c>
      <c r="E76" s="2">
        <v>40</v>
      </c>
      <c r="F76" s="2">
        <v>14</v>
      </c>
      <c r="G76" s="2">
        <v>13</v>
      </c>
      <c r="H76" s="2">
        <v>25</v>
      </c>
      <c r="I76" s="2">
        <v>19</v>
      </c>
      <c r="J76" s="2">
        <v>17</v>
      </c>
      <c r="K76" s="2">
        <v>25</v>
      </c>
    </row>
    <row r="77" spans="1:11">
      <c r="A77" s="8">
        <v>46034</v>
      </c>
      <c r="B77" s="2">
        <v>22</v>
      </c>
      <c r="C77" s="2">
        <v>30</v>
      </c>
      <c r="D77" s="2">
        <v>31</v>
      </c>
      <c r="E77" s="2">
        <v>34</v>
      </c>
      <c r="F77" s="2">
        <v>25</v>
      </c>
      <c r="G77" s="2">
        <v>7</v>
      </c>
      <c r="H77" s="2">
        <v>19</v>
      </c>
      <c r="I77" s="2">
        <v>25</v>
      </c>
      <c r="J77" s="2">
        <v>23</v>
      </c>
      <c r="K77" s="2">
        <v>5</v>
      </c>
    </row>
    <row r="78" spans="1:11">
      <c r="A78" s="8">
        <v>46035</v>
      </c>
      <c r="B78" s="2">
        <v>40</v>
      </c>
      <c r="C78" s="2">
        <v>16</v>
      </c>
      <c r="D78" s="2">
        <v>33</v>
      </c>
      <c r="E78" s="2">
        <v>21</v>
      </c>
      <c r="F78" s="2">
        <v>26</v>
      </c>
      <c r="G78" s="2">
        <v>32</v>
      </c>
      <c r="H78" s="2">
        <v>37</v>
      </c>
      <c r="I78" s="2">
        <v>40</v>
      </c>
      <c r="J78" s="2">
        <v>19</v>
      </c>
      <c r="K78" s="2">
        <v>33</v>
      </c>
    </row>
    <row r="79" spans="1:11">
      <c r="A79" s="8">
        <v>46036</v>
      </c>
      <c r="B79" s="2">
        <v>36</v>
      </c>
      <c r="C79" s="2">
        <v>15</v>
      </c>
      <c r="D79" s="2">
        <v>36</v>
      </c>
      <c r="E79" s="2">
        <v>30</v>
      </c>
      <c r="F79" s="2">
        <v>34</v>
      </c>
      <c r="G79" s="2">
        <v>15</v>
      </c>
      <c r="H79" s="2">
        <v>28</v>
      </c>
      <c r="I79" s="2">
        <v>16</v>
      </c>
      <c r="J79" s="2">
        <v>15</v>
      </c>
      <c r="K79" s="2">
        <v>28</v>
      </c>
    </row>
    <row r="80" spans="1:11">
      <c r="A80" s="8">
        <v>46037</v>
      </c>
      <c r="B80" s="2">
        <v>30</v>
      </c>
      <c r="C80" s="2">
        <v>5</v>
      </c>
      <c r="D80" s="2">
        <v>14</v>
      </c>
      <c r="E80" s="2">
        <v>12</v>
      </c>
      <c r="F80" s="2">
        <v>36</v>
      </c>
      <c r="G80" s="2">
        <v>8</v>
      </c>
      <c r="H80" s="2">
        <v>27</v>
      </c>
      <c r="I80" s="2">
        <v>13</v>
      </c>
      <c r="J80" s="2">
        <v>31</v>
      </c>
      <c r="K80" s="2">
        <v>5</v>
      </c>
    </row>
    <row r="81" spans="1:11">
      <c r="A81" s="8">
        <v>46038</v>
      </c>
      <c r="B81" s="2">
        <v>39</v>
      </c>
      <c r="C81" s="2">
        <v>14</v>
      </c>
      <c r="D81" s="2">
        <v>13</v>
      </c>
      <c r="E81" s="2">
        <v>34</v>
      </c>
      <c r="F81" s="2">
        <v>29</v>
      </c>
      <c r="G81" s="2">
        <v>9</v>
      </c>
      <c r="H81" s="2">
        <v>39</v>
      </c>
      <c r="I81" s="2">
        <v>22</v>
      </c>
      <c r="J81" s="2">
        <v>27</v>
      </c>
      <c r="K81" s="2">
        <v>20</v>
      </c>
    </row>
    <row r="82" spans="1:11">
      <c r="A82" s="8">
        <v>46039</v>
      </c>
      <c r="B82" s="2">
        <v>40</v>
      </c>
      <c r="C82" s="2">
        <v>24</v>
      </c>
      <c r="D82" s="2">
        <v>32</v>
      </c>
      <c r="E82" s="2">
        <v>36</v>
      </c>
      <c r="F82" s="2">
        <v>38</v>
      </c>
      <c r="G82" s="2">
        <v>8</v>
      </c>
      <c r="H82" s="2">
        <v>17</v>
      </c>
      <c r="I82" s="2">
        <v>39</v>
      </c>
      <c r="J82" s="2">
        <v>25</v>
      </c>
      <c r="K82" s="2">
        <v>8</v>
      </c>
    </row>
    <row r="83" spans="1:11">
      <c r="A83" s="8">
        <v>46040</v>
      </c>
      <c r="B83" s="2">
        <v>26</v>
      </c>
      <c r="C83" s="2">
        <v>11</v>
      </c>
      <c r="D83" s="2">
        <v>17</v>
      </c>
      <c r="E83" s="2">
        <v>19</v>
      </c>
      <c r="F83" s="2">
        <v>10</v>
      </c>
      <c r="G83" s="2">
        <v>38</v>
      </c>
      <c r="H83" s="2">
        <v>22</v>
      </c>
      <c r="I83" s="2">
        <v>23</v>
      </c>
      <c r="J83" s="2">
        <v>38</v>
      </c>
      <c r="K83" s="2">
        <v>13</v>
      </c>
    </row>
    <row r="84" spans="1:11">
      <c r="A84" s="8">
        <v>46041</v>
      </c>
      <c r="B84" s="2">
        <v>26</v>
      </c>
      <c r="C84" s="2">
        <v>11</v>
      </c>
      <c r="D84" s="2">
        <v>31</v>
      </c>
      <c r="E84" s="2">
        <v>18</v>
      </c>
      <c r="F84" s="2">
        <v>34</v>
      </c>
      <c r="G84" s="2">
        <v>34</v>
      </c>
      <c r="H84" s="2">
        <v>20</v>
      </c>
      <c r="I84" s="2">
        <v>32</v>
      </c>
      <c r="J84" s="2">
        <v>12</v>
      </c>
      <c r="K84" s="2">
        <v>13</v>
      </c>
    </row>
    <row r="85" spans="1:11">
      <c r="A85" s="8">
        <v>46042</v>
      </c>
      <c r="B85" s="2">
        <v>25</v>
      </c>
      <c r="C85" s="2">
        <v>23</v>
      </c>
      <c r="D85" s="2">
        <v>6</v>
      </c>
      <c r="E85" s="2">
        <v>23</v>
      </c>
      <c r="F85" s="2">
        <v>13</v>
      </c>
      <c r="G85" s="2">
        <v>37</v>
      </c>
      <c r="H85" s="2">
        <v>22</v>
      </c>
      <c r="I85" s="2">
        <v>24</v>
      </c>
      <c r="J85" s="2">
        <v>34</v>
      </c>
      <c r="K85" s="2">
        <v>13</v>
      </c>
    </row>
    <row r="86" spans="1:11">
      <c r="A86" s="8">
        <v>46043</v>
      </c>
      <c r="B86" s="2">
        <v>18</v>
      </c>
      <c r="C86" s="2">
        <v>23</v>
      </c>
      <c r="D86" s="2">
        <v>35</v>
      </c>
      <c r="E86" s="2">
        <v>5</v>
      </c>
      <c r="F86" s="2">
        <v>19</v>
      </c>
      <c r="G86" s="2">
        <v>38</v>
      </c>
      <c r="H86" s="2">
        <v>39</v>
      </c>
      <c r="I86" s="2">
        <v>40</v>
      </c>
      <c r="J86" s="2">
        <v>32</v>
      </c>
      <c r="K86" s="2">
        <v>7</v>
      </c>
    </row>
    <row r="87" spans="1:11">
      <c r="A87" s="8">
        <v>46044</v>
      </c>
      <c r="B87" s="2">
        <v>38</v>
      </c>
      <c r="C87" s="2">
        <v>30</v>
      </c>
      <c r="D87" s="2">
        <v>14</v>
      </c>
      <c r="E87" s="2">
        <v>13</v>
      </c>
      <c r="F87" s="2">
        <v>33</v>
      </c>
      <c r="G87" s="2">
        <v>29</v>
      </c>
      <c r="H87" s="2">
        <v>38</v>
      </c>
      <c r="I87" s="2">
        <v>35</v>
      </c>
      <c r="J87" s="2">
        <v>22</v>
      </c>
      <c r="K87" s="2">
        <v>30</v>
      </c>
    </row>
    <row r="88" spans="1:11">
      <c r="A88" s="8">
        <v>46045</v>
      </c>
      <c r="B88" s="2">
        <v>16</v>
      </c>
      <c r="C88" s="2">
        <v>20</v>
      </c>
      <c r="D88" s="2">
        <v>35</v>
      </c>
      <c r="E88" s="2">
        <v>6</v>
      </c>
      <c r="F88" s="2">
        <v>12</v>
      </c>
      <c r="G88" s="2">
        <v>26</v>
      </c>
      <c r="H88" s="2">
        <v>20</v>
      </c>
      <c r="I88" s="2">
        <v>24</v>
      </c>
      <c r="J88" s="2">
        <v>30</v>
      </c>
      <c r="K88" s="2">
        <v>34</v>
      </c>
    </row>
    <row r="89" spans="1:11">
      <c r="A89" s="8">
        <v>46046</v>
      </c>
      <c r="B89" s="2">
        <v>36</v>
      </c>
      <c r="C89" s="2">
        <v>16</v>
      </c>
      <c r="D89" s="2">
        <v>35</v>
      </c>
      <c r="E89" s="2">
        <v>9</v>
      </c>
      <c r="F89" s="2">
        <v>33</v>
      </c>
      <c r="G89" s="2">
        <v>9</v>
      </c>
      <c r="H89" s="2">
        <v>9</v>
      </c>
      <c r="I89" s="2">
        <v>22</v>
      </c>
      <c r="J89" s="2">
        <v>7</v>
      </c>
      <c r="K89" s="2">
        <v>22</v>
      </c>
    </row>
    <row r="90" spans="1:11">
      <c r="A90" s="8">
        <v>46047</v>
      </c>
      <c r="B90" s="2">
        <v>18</v>
      </c>
      <c r="C90" s="2">
        <v>19</v>
      </c>
      <c r="D90" s="2">
        <v>12</v>
      </c>
      <c r="E90" s="2">
        <v>22</v>
      </c>
      <c r="F90" s="2">
        <v>30</v>
      </c>
      <c r="G90" s="2">
        <v>16</v>
      </c>
      <c r="H90" s="2">
        <v>25</v>
      </c>
      <c r="I90" s="2">
        <v>14</v>
      </c>
      <c r="J90" s="2">
        <v>19</v>
      </c>
      <c r="K90" s="2">
        <v>17</v>
      </c>
    </row>
    <row r="91" spans="1:11">
      <c r="A91" s="8">
        <v>46048</v>
      </c>
      <c r="B91" s="2">
        <v>19</v>
      </c>
      <c r="C91" s="2">
        <v>25</v>
      </c>
      <c r="D91" s="2">
        <v>31</v>
      </c>
      <c r="E91" s="2">
        <v>39</v>
      </c>
      <c r="F91" s="2">
        <v>30</v>
      </c>
      <c r="G91" s="2">
        <v>14</v>
      </c>
      <c r="H91" s="2">
        <v>14</v>
      </c>
      <c r="I91" s="2">
        <v>14</v>
      </c>
      <c r="J91" s="2">
        <v>22</v>
      </c>
      <c r="K91" s="2">
        <v>8</v>
      </c>
    </row>
    <row r="92" spans="1:11">
      <c r="A92" s="8">
        <v>46049</v>
      </c>
      <c r="B92" s="2">
        <v>12</v>
      </c>
      <c r="C92" s="2">
        <v>23</v>
      </c>
      <c r="D92" s="2">
        <v>16</v>
      </c>
      <c r="E92" s="2">
        <v>29</v>
      </c>
      <c r="F92" s="2">
        <v>16</v>
      </c>
      <c r="G92" s="2">
        <v>18</v>
      </c>
      <c r="H92" s="2">
        <v>18</v>
      </c>
      <c r="I92" s="2">
        <v>34</v>
      </c>
      <c r="J92" s="2">
        <v>6</v>
      </c>
      <c r="K92" s="2">
        <v>11</v>
      </c>
    </row>
    <row r="93" spans="1:11">
      <c r="A93" s="8">
        <v>46050</v>
      </c>
      <c r="B93" s="2">
        <v>15</v>
      </c>
      <c r="C93" s="2">
        <v>12</v>
      </c>
      <c r="D93" s="2">
        <v>22</v>
      </c>
      <c r="E93" s="2">
        <v>31</v>
      </c>
      <c r="F93" s="2">
        <v>29</v>
      </c>
      <c r="G93" s="2">
        <v>31</v>
      </c>
      <c r="H93" s="2">
        <v>22</v>
      </c>
      <c r="I93" s="2">
        <v>23</v>
      </c>
      <c r="J93" s="2">
        <v>23</v>
      </c>
      <c r="K93" s="2">
        <v>37</v>
      </c>
    </row>
    <row r="94" spans="1:11">
      <c r="A94" s="8">
        <v>46051</v>
      </c>
      <c r="B94" s="2">
        <v>36</v>
      </c>
      <c r="C94" s="2">
        <v>28</v>
      </c>
      <c r="D94" s="2">
        <v>12</v>
      </c>
      <c r="E94" s="2">
        <v>19</v>
      </c>
      <c r="F94" s="2">
        <v>9</v>
      </c>
      <c r="G94" s="2">
        <v>35</v>
      </c>
      <c r="H94" s="2">
        <v>13</v>
      </c>
      <c r="I94" s="2">
        <v>20</v>
      </c>
      <c r="J94" s="2">
        <v>12</v>
      </c>
      <c r="K94" s="2">
        <v>5</v>
      </c>
    </row>
    <row r="95" spans="1:11">
      <c r="A95" s="8">
        <v>46052</v>
      </c>
      <c r="B95" s="2">
        <v>7</v>
      </c>
      <c r="C95" s="2">
        <v>20</v>
      </c>
      <c r="D95" s="2">
        <v>7</v>
      </c>
      <c r="E95" s="2">
        <v>24</v>
      </c>
      <c r="F95" s="2">
        <v>8</v>
      </c>
      <c r="G95" s="2">
        <v>12</v>
      </c>
      <c r="H95" s="2">
        <v>5</v>
      </c>
      <c r="I95" s="2">
        <v>35</v>
      </c>
      <c r="J95" s="2">
        <v>23</v>
      </c>
      <c r="K95" s="2">
        <v>38</v>
      </c>
    </row>
    <row r="96" spans="1:11">
      <c r="A96" s="8">
        <v>46053</v>
      </c>
      <c r="B96" s="2">
        <v>14</v>
      </c>
      <c r="C96" s="2">
        <v>22</v>
      </c>
      <c r="D96" s="2">
        <v>10</v>
      </c>
      <c r="E96" s="2">
        <v>23</v>
      </c>
      <c r="F96" s="2">
        <v>14</v>
      </c>
      <c r="G96" s="2">
        <v>34</v>
      </c>
      <c r="H96" s="2">
        <v>5</v>
      </c>
      <c r="I96" s="2">
        <v>5</v>
      </c>
      <c r="J96" s="2">
        <v>6</v>
      </c>
      <c r="K96" s="2">
        <v>33</v>
      </c>
    </row>
    <row r="97" spans="1:11">
      <c r="A97" s="9" t="str">
        <v>合計</v>
      </c>
      <c r="B97" s="2">
        <v>791</v>
      </c>
      <c r="C97" s="2">
        <v>630</v>
      </c>
      <c r="D97" s="2">
        <v>694</v>
      </c>
      <c r="E97" s="2">
        <v>756</v>
      </c>
      <c r="F97" s="2">
        <v>800</v>
      </c>
      <c r="G97" s="2">
        <v>733</v>
      </c>
      <c r="H97" s="2">
        <v>667</v>
      </c>
      <c r="I97" s="2">
        <v>747</v>
      </c>
      <c r="J97" s="2">
        <v>628</v>
      </c>
      <c r="K97" s="2">
        <v>641</v>
      </c>
    </row>
    <row r="99" spans="1:11">
      <c r="A99" s="5" t="s">
        <v>33</v>
      </c>
    </row>
    <row r="101" spans="1:11">
      <c r="A101" s="2" t="s">
        <v>34</v>
      </c>
    </row>
    <row r="102" spans="1:11">
      <c r="A102" s="2" t="s">
        <v>35</v>
      </c>
    </row>
    <row r="104" spans="1:11">
      <c r="A104" s="2" t="s">
        <v>36</v>
      </c>
    </row>
    <row r="105" spans="1:11">
      <c r="A105" s="2" t="s">
        <v>37</v>
      </c>
    </row>
    <row r="107" spans="1:11">
      <c r="A107" s="2" t="s">
        <v>27</v>
      </c>
    </row>
    <row r="108" spans="1:11">
      <c r="A108" s="2" t="s">
        <v>38</v>
      </c>
    </row>
    <row r="109" spans="1:11">
      <c r="A109" s="2" t="s">
        <v>39</v>
      </c>
    </row>
    <row r="111" spans="1:11">
      <c r="A111" s="2" t="s">
        <v>40</v>
      </c>
    </row>
    <row r="112" spans="1:11">
      <c r="A112" s="2" t="s">
        <v>41</v>
      </c>
    </row>
    <row r="115" spans="1:11">
      <c r="A115" s="6" t="s">
        <v>12</v>
      </c>
      <c r="B115" s="6" t="s">
        <v>13</v>
      </c>
      <c r="C115" s="6" t="s">
        <v>14</v>
      </c>
      <c r="D115" s="6" t="s">
        <v>15</v>
      </c>
      <c r="E115" s="6" t="s">
        <v>16</v>
      </c>
      <c r="F115" s="6" t="s">
        <v>17</v>
      </c>
      <c r="G115" s="6" t="s">
        <v>18</v>
      </c>
      <c r="H115" s="6" t="s">
        <v>19</v>
      </c>
      <c r="I115" s="6" t="s">
        <v>20</v>
      </c>
      <c r="J115" s="6" t="s">
        <v>21</v>
      </c>
      <c r="K115" s="6" t="s">
        <v>22</v>
      </c>
    </row>
    <row r="116" spans="1:11">
      <c r="A116" s="11" t="str" cm="1">
        <f t="array" ref="A116:K116">_xlfn.TAKE(_xlfn.ANCHORARRAY(A66),-1)</f>
        <v>合計</v>
      </c>
      <c r="B116" s="2">
        <v>791</v>
      </c>
      <c r="C116" s="2">
        <v>630</v>
      </c>
      <c r="D116" s="2">
        <v>694</v>
      </c>
      <c r="E116" s="2">
        <v>756</v>
      </c>
      <c r="F116" s="2">
        <v>800</v>
      </c>
      <c r="G116" s="2">
        <v>733</v>
      </c>
      <c r="H116" s="2">
        <v>667</v>
      </c>
      <c r="I116" s="2">
        <v>747</v>
      </c>
      <c r="J116" s="2">
        <v>628</v>
      </c>
      <c r="K116" s="2">
        <v>641</v>
      </c>
    </row>
    <row r="121" spans="1:11">
      <c r="A121" s="5" t="s">
        <v>42</v>
      </c>
    </row>
    <row r="123" spans="1:11">
      <c r="A123" s="2" t="s">
        <v>43</v>
      </c>
    </row>
    <row r="124" spans="1:11">
      <c r="A124" s="2" t="s">
        <v>44</v>
      </c>
    </row>
    <row r="126" spans="1:11">
      <c r="A126" s="2" t="s">
        <v>45</v>
      </c>
    </row>
    <row r="128" spans="1:11">
      <c r="A128" s="2" t="s">
        <v>27</v>
      </c>
    </row>
    <row r="129" spans="1:5">
      <c r="A129" s="2" t="s">
        <v>46</v>
      </c>
    </row>
    <row r="130" spans="1:5">
      <c r="A130" s="2" t="s">
        <v>47</v>
      </c>
    </row>
    <row r="132" spans="1:5">
      <c r="A132" s="2" t="s">
        <v>48</v>
      </c>
    </row>
    <row r="133" spans="1:5">
      <c r="A133" s="2" t="s">
        <v>49</v>
      </c>
    </row>
    <row r="136" spans="1:5">
      <c r="B136" s="6" t="s">
        <v>17</v>
      </c>
    </row>
    <row r="137" spans="1:5">
      <c r="A137" s="6" t="s">
        <v>50</v>
      </c>
      <c r="B137" s="11" cm="1">
        <f t="array" ref="B137">_xlfn.CHOOSECOLS(_xlfn.ANCHORARRAY(A116),6)</f>
        <v>800</v>
      </c>
    </row>
    <row r="140" spans="1:5">
      <c r="A140" s="5" t="s">
        <v>51</v>
      </c>
      <c r="E140" s="12" t="s">
        <v>52</v>
      </c>
    </row>
    <row r="141" spans="1:5">
      <c r="E141" s="13" t="s">
        <v>53</v>
      </c>
    </row>
    <row r="142" spans="1:5">
      <c r="A142" s="2" t="s">
        <v>54</v>
      </c>
      <c r="E142" s="13"/>
    </row>
    <row r="143" spans="1:5">
      <c r="A143" s="2" t="s">
        <v>55</v>
      </c>
      <c r="E143" s="13" t="s">
        <v>56</v>
      </c>
    </row>
    <row r="144" spans="1:5">
      <c r="A144" s="2" t="s">
        <v>57</v>
      </c>
      <c r="E144" s="13"/>
    </row>
    <row r="145" spans="1:5">
      <c r="E145" s="13" t="s">
        <v>58</v>
      </c>
    </row>
    <row r="146" spans="1:5">
      <c r="A146" s="2" t="s">
        <v>59</v>
      </c>
      <c r="E146" s="13"/>
    </row>
    <row r="147" spans="1:5">
      <c r="E147" s="13" t="s">
        <v>60</v>
      </c>
    </row>
    <row r="148" spans="1:5">
      <c r="A148" s="2" t="s">
        <v>61</v>
      </c>
      <c r="E148" s="13"/>
    </row>
    <row r="149" spans="1:5">
      <c r="A149" s="2" t="s">
        <v>62</v>
      </c>
      <c r="E149" s="13" t="s">
        <v>63</v>
      </c>
    </row>
    <row r="150" spans="1:5">
      <c r="A150" s="2" t="s">
        <v>64</v>
      </c>
    </row>
    <row r="151" spans="1:5">
      <c r="A151" s="2" t="s">
        <v>65</v>
      </c>
    </row>
    <row r="154" spans="1:5">
      <c r="B154" s="6" t="s">
        <v>17</v>
      </c>
    </row>
    <row r="155" spans="1:5">
      <c r="A155" s="6" t="s">
        <v>50</v>
      </c>
      <c r="B155" s="11" cm="1">
        <f t="array" ref="B155">_xlfn.CHOOSECOLS(_xlfn.TAKE(_xlfn.GROUPBY(A15:A45,B15:K45,_xleta.SUM,0,1),-1),6)</f>
        <v>800</v>
      </c>
    </row>
  </sheetData>
  <phoneticPr fontId="2"/>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増える縦長データ</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2026-07-26T00:59:37Z</dcterms:created>
  <dcterms:modified xsi:type="dcterms:W3CDTF">2026-07-26T01:00:13Z</dcterms:modified>
</cp:coreProperties>
</file>